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105" windowWidth="11415" windowHeight="6420" activeTab="0"/>
  </bookViews>
  <sheets>
    <sheet name="3.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<sst xmlns="http://schemas.openxmlformats.org/spreadsheetml/2006/main" count="15" uniqueCount="15">
  <si>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</t>
  </si>
  <si>
    <t>B</t>
  </si>
  <si>
    <t>C</t>
  </si>
  <si>
    <t>D</t>
  </si>
  <si>
    <t>E</t>
  </si>
  <si>
    <t>F</t>
  </si>
  <si>
    <t>Ke</t>
  </si>
  <si>
    <r>
      <t>Ebv</t>
    </r>
    <r>
      <rPr>
        <b/>
        <vertAlign val="subscript"/>
        <sz val="10"/>
        <rFont val="Tms Rmn"/>
        <family val="0"/>
      </rPr>
      <t>0</t>
    </r>
  </si>
  <si>
    <r>
      <t>ROE = PAT</t>
    </r>
    <r>
      <rPr>
        <b/>
        <vertAlign val="subscript"/>
        <sz val="10"/>
        <rFont val="Tms Rmn"/>
        <family val="0"/>
      </rPr>
      <t xml:space="preserve">1 </t>
    </r>
    <r>
      <rPr>
        <b/>
        <sz val="10"/>
        <rFont val="Tms Rmn"/>
        <family val="0"/>
      </rPr>
      <t>/ Ebv</t>
    </r>
    <r>
      <rPr>
        <b/>
        <vertAlign val="subscript"/>
        <sz val="10"/>
        <rFont val="Tms Rmn"/>
        <family val="0"/>
      </rPr>
      <t>0</t>
    </r>
  </si>
  <si>
    <r>
      <t>PAT</t>
    </r>
    <r>
      <rPr>
        <b/>
        <vertAlign val="subscript"/>
        <sz val="10"/>
        <rFont val="Tms Rmn"/>
        <family val="0"/>
      </rPr>
      <t>1</t>
    </r>
  </si>
  <si>
    <r>
      <t>Div</t>
    </r>
    <r>
      <rPr>
        <b/>
        <vertAlign val="subscript"/>
        <sz val="10"/>
        <rFont val="Tms Rmn"/>
        <family val="0"/>
      </rPr>
      <t>1</t>
    </r>
  </si>
  <si>
    <t>p = Div/PAT</t>
  </si>
  <si>
    <t>g = ROE (1-p)</t>
  </si>
  <si>
    <r>
      <t>E</t>
    </r>
    <r>
      <rPr>
        <b/>
        <vertAlign val="subscript"/>
        <sz val="10"/>
        <rFont val="Tms Rmn"/>
        <family val="0"/>
      </rPr>
      <t>0</t>
    </r>
  </si>
  <si>
    <r>
      <t>PER = E</t>
    </r>
    <r>
      <rPr>
        <b/>
        <vertAlign val="subscript"/>
        <sz val="10"/>
        <rFont val="Tms Rmn"/>
        <family val="0"/>
      </rPr>
      <t>0</t>
    </r>
    <r>
      <rPr>
        <b/>
        <sz val="10"/>
        <rFont val="Tms Rmn"/>
        <family val="0"/>
      </rPr>
      <t xml:space="preserve"> / PAT</t>
    </r>
    <r>
      <rPr>
        <b/>
        <vertAlign val="subscript"/>
        <sz val="10"/>
        <rFont val="Tms Rmn"/>
        <family val="0"/>
      </rPr>
      <t>1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</si>
</sst>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%"/>
    <numFmt numFmtId="181" formatCode="0.0000"/>
    <numFmt numFmtId="182" formatCode="0.000"/>
    <numFmt numFmtId="183" formatCode="0.000000"/>
    <numFmt numFmtId="184" formatCode="0.00000"/>
    <numFmt numFmtId="185" formatCode="#,##0_ ;[Red]\-#,##0\ "/>
    <numFmt numFmtId="186" formatCode="0.0000000"/>
    <numFmt numFmtId="187" formatCode="0.0"/>
  </numFmts>
  <fonts count="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b/>
      <sz val="10"/>
      <name val="Tms Rmn"/>
      <family val="0"/>
    </font>
    <font>
      <i/>
      <u val="single"/>
      <sz val="10"/>
      <name val="Tms Rmn"/>
      <family val="0"/>
    </font>
    <font>
      <b/>
      <vertAlign val="subscript"/>
      <sz val="10"/>
      <name val="Tms Rmn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2" fontId="5" fillId="0" borderId="4" xfId="0" applyNumberFormat="1" applyFont="1" applyBorder="1" applyAlignment="1">
      <alignment/>
    </xf>
    <xf numFmtId="9" fontId="4" fillId="0" borderId="4" xfId="19" applyFont="1" applyBorder="1" applyAlignment="1">
      <alignment/>
    </xf>
    <xf numFmtId="9" fontId="6" fillId="0" borderId="4" xfId="19" applyFont="1" applyBorder="1" applyAlignment="1">
      <alignment/>
    </xf>
    <xf numFmtId="0" fontId="4" fillId="0" borderId="4" xfId="0" applyFont="1" applyBorder="1" applyAlignment="1">
      <alignment/>
    </xf>
    <xf numFmtId="0" fontId="6" fillId="0" borderId="4" xfId="0" applyFont="1" applyBorder="1" applyAlignment="1">
      <alignment/>
    </xf>
    <xf numFmtId="10" fontId="4" fillId="0" borderId="4" xfId="19" applyNumberFormat="1" applyFont="1" applyBorder="1" applyAlignment="1">
      <alignment/>
    </xf>
    <xf numFmtId="0" fontId="5" fillId="0" borderId="5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11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5.00390625" style="0" customWidth="1"/>
    <col min="3" max="8" width="7.75390625" style="0" customWidth="1"/>
    <col min="9" max="16384" width="11.375" style="0" customWidth="1"/>
  </cols>
  <sheetData>
    <row r="2" spans="2:8" s="1" customFormat="1" ht="13.5" thickBot="1">
      <c r="B2" s="2"/>
      <c r="C2" s="11" t="s">
        <v>0</v>
      </c>
      <c r="D2" s="11" t="s">
        <v>1</v>
      </c>
      <c r="E2" s="11" t="s">
        <v>2</v>
      </c>
      <c r="F2" s="11" t="s">
        <v>3</v>
      </c>
      <c r="G2" s="11" t="s">
        <v>4</v>
      </c>
      <c r="H2" s="11" t="s">
        <v>5</v>
      </c>
    </row>
    <row r="3" spans="2:8" ht="12.75">
      <c r="B3" s="3" t="s">
        <v>6</v>
      </c>
      <c r="C3" s="6">
        <v>0.1</v>
      </c>
      <c r="D3" s="6">
        <v>0.1</v>
      </c>
      <c r="E3" s="6">
        <v>0.1</v>
      </c>
      <c r="F3" s="6">
        <v>0.1</v>
      </c>
      <c r="G3" s="6">
        <v>0.1</v>
      </c>
      <c r="H3" s="6">
        <v>0.1</v>
      </c>
    </row>
    <row r="4" spans="2:8" ht="14.25">
      <c r="B4" s="4" t="s">
        <v>7</v>
      </c>
      <c r="C4" s="8">
        <v>100</v>
      </c>
      <c r="D4" s="8">
        <v>100</v>
      </c>
      <c r="E4" s="8">
        <v>100</v>
      </c>
      <c r="F4" s="8">
        <v>100</v>
      </c>
      <c r="G4" s="8">
        <v>100</v>
      </c>
      <c r="H4" s="8">
        <v>100</v>
      </c>
    </row>
    <row r="5" spans="2:8" ht="14.25">
      <c r="B5" s="4" t="s">
        <v>8</v>
      </c>
      <c r="C5" s="6">
        <v>0.1</v>
      </c>
      <c r="D5" s="6">
        <v>0.1</v>
      </c>
      <c r="E5" s="7">
        <v>0.12</v>
      </c>
      <c r="F5" s="6">
        <v>0.12</v>
      </c>
      <c r="G5" s="6">
        <v>0.12</v>
      </c>
      <c r="H5" s="6">
        <v>0.13</v>
      </c>
    </row>
    <row r="6" spans="2:8" ht="14.25">
      <c r="B6" s="4" t="s">
        <v>9</v>
      </c>
      <c r="C6" s="8">
        <f aca="true" t="shared" si="0" ref="C6:H6">C4*C5</f>
        <v>10</v>
      </c>
      <c r="D6" s="8">
        <f t="shared" si="0"/>
        <v>10</v>
      </c>
      <c r="E6" s="8">
        <f t="shared" si="0"/>
        <v>12</v>
      </c>
      <c r="F6" s="8">
        <f t="shared" si="0"/>
        <v>12</v>
      </c>
      <c r="G6" s="8">
        <f t="shared" si="0"/>
        <v>12</v>
      </c>
      <c r="H6" s="8">
        <f t="shared" si="0"/>
        <v>13</v>
      </c>
    </row>
    <row r="7" spans="2:8" ht="14.25">
      <c r="B7" s="4" t="s">
        <v>10</v>
      </c>
      <c r="C7" s="8">
        <v>4</v>
      </c>
      <c r="D7" s="8">
        <v>10</v>
      </c>
      <c r="E7" s="8">
        <v>12</v>
      </c>
      <c r="F7" s="9">
        <v>4</v>
      </c>
      <c r="G7" s="9">
        <v>6</v>
      </c>
      <c r="H7" s="8">
        <v>6</v>
      </c>
    </row>
    <row r="8" spans="2:8" ht="12.75">
      <c r="B8" s="4" t="s">
        <v>11</v>
      </c>
      <c r="C8" s="10">
        <f aca="true" t="shared" si="1" ref="C8:H8">C7/C6</f>
        <v>0.4</v>
      </c>
      <c r="D8" s="10">
        <f t="shared" si="1"/>
        <v>1</v>
      </c>
      <c r="E8" s="10">
        <f t="shared" si="1"/>
        <v>1</v>
      </c>
      <c r="F8" s="10">
        <f t="shared" si="1"/>
        <v>0.3333333333333333</v>
      </c>
      <c r="G8" s="10">
        <f t="shared" si="1"/>
        <v>0.5</v>
      </c>
      <c r="H8" s="10">
        <f t="shared" si="1"/>
        <v>0.46153846153846156</v>
      </c>
    </row>
    <row r="9" spans="2:8" ht="12.75">
      <c r="B9" s="4" t="s">
        <v>12</v>
      </c>
      <c r="C9" s="6">
        <f aca="true" t="shared" si="2" ref="C9:H9">C5*(1-C8)</f>
        <v>0.06</v>
      </c>
      <c r="D9" s="6">
        <f t="shared" si="2"/>
        <v>0</v>
      </c>
      <c r="E9" s="6">
        <f t="shared" si="2"/>
        <v>0</v>
      </c>
      <c r="F9" s="6">
        <f t="shared" si="2"/>
        <v>0.08</v>
      </c>
      <c r="G9" s="6">
        <f t="shared" si="2"/>
        <v>0.06</v>
      </c>
      <c r="H9" s="6">
        <f t="shared" si="2"/>
        <v>0.06999999999999999</v>
      </c>
    </row>
    <row r="10" spans="2:8" ht="14.25">
      <c r="B10" s="4" t="s">
        <v>13</v>
      </c>
      <c r="C10" s="8">
        <f aca="true" t="shared" si="3" ref="C10:H10">C7/(C3-C9)</f>
        <v>99.99999999999999</v>
      </c>
      <c r="D10" s="8">
        <f t="shared" si="3"/>
        <v>100</v>
      </c>
      <c r="E10" s="8">
        <f t="shared" si="3"/>
        <v>120</v>
      </c>
      <c r="F10" s="8">
        <f t="shared" si="3"/>
        <v>199.99999999999997</v>
      </c>
      <c r="G10" s="8">
        <f t="shared" si="3"/>
        <v>149.99999999999997</v>
      </c>
      <c r="H10" s="8">
        <f t="shared" si="3"/>
        <v>199.99999999999991</v>
      </c>
    </row>
    <row r="11" spans="2:8" ht="14.25">
      <c r="B11" s="4" t="s">
        <v>14</v>
      </c>
      <c r="C11" s="5">
        <f aca="true" t="shared" si="4" ref="C11:H11">C10/C6</f>
        <v>9.999999999999998</v>
      </c>
      <c r="D11" s="5">
        <f t="shared" si="4"/>
        <v>10</v>
      </c>
      <c r="E11" s="5">
        <f t="shared" si="4"/>
        <v>10</v>
      </c>
      <c r="F11" s="5">
        <f t="shared" si="4"/>
        <v>16.666666666666664</v>
      </c>
      <c r="G11" s="5">
        <f t="shared" si="4"/>
        <v>12.499999999999998</v>
      </c>
      <c r="H11" s="5">
        <f t="shared" si="4"/>
        <v>15.384615384615378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AVillanueva</cp:lastModifiedBy>
  <dcterms:created xsi:type="dcterms:W3CDTF">2000-12-21T12:31:42Z</dcterms:created>
  <dcterms:modified xsi:type="dcterms:W3CDTF">2005-02-15T14:30:55Z</dcterms:modified>
  <cp:category/>
  <cp:version/>
  <cp:contentType/>
  <cp:contentStatus/>
</cp:coreProperties>
</file>