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5240" windowHeight="8880" activeTab="0"/>
  </bookViews>
  <sheets>
    <sheet name="15.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<sst xmlns="http://schemas.openxmlformats.org/spreadsheetml/2006/main" count="7" uniqueCount="7">
  <si>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(Million dollars)</t>
  </si>
  <si>
    <t>WCR</t>
  </si>
  <si>
    <t>Debt</t>
  </si>
  <si>
    <t>Fixed assets</t>
  </si>
  <si>
    <t>Stockholder's Equity</t>
  </si>
  <si>
    <t>Net Assets</t>
  </si>
  <si>
    <t>Total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</si>
</sst>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4"/>
      <name val="Tms Rmn"/>
      <family val="0"/>
    </font>
    <font>
      <i/>
      <sz val="14"/>
      <name val="Tms Rmn"/>
      <family val="0"/>
    </font>
    <font>
      <b/>
      <sz val="14"/>
      <name val="Tms Rm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5" fillId="0" borderId="5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5" xfId="0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5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2.625" style="1" customWidth="1"/>
    <col min="2" max="2" width="15.125" style="1" customWidth="1"/>
    <col min="3" max="3" width="9.25390625" style="1" customWidth="1"/>
    <col min="4" max="4" width="9.00390625" style="1" customWidth="1"/>
    <col min="5" max="5" width="5.25390625" style="1" customWidth="1"/>
    <col min="6" max="6" width="25.125" style="1" customWidth="1"/>
    <col min="7" max="7" width="11.00390625" style="1" customWidth="1"/>
    <col min="8" max="8" width="9.75390625" style="1" customWidth="1"/>
    <col min="9" max="16384" width="10.75390625" style="1" customWidth="1"/>
  </cols>
  <sheetData>
    <row r="1" s="2" customFormat="1" ht="18">
      <c r="B1" s="3" t="s">
        <v>0</v>
      </c>
    </row>
    <row r="2" spans="2:8" s="2" customFormat="1" ht="18">
      <c r="B2" s="4"/>
      <c r="C2" s="5">
        <v>1986</v>
      </c>
      <c r="D2" s="6">
        <v>1987</v>
      </c>
      <c r="E2" s="7"/>
      <c r="F2" s="4"/>
      <c r="G2" s="5">
        <v>1986</v>
      </c>
      <c r="H2" s="6">
        <v>1987</v>
      </c>
    </row>
    <row r="3" spans="2:8" s="2" customFormat="1" ht="18">
      <c r="B3" s="8" t="s">
        <v>1</v>
      </c>
      <c r="C3" s="9">
        <f>1675+827+2620+273-518-2923-202-751</f>
        <v>1001</v>
      </c>
      <c r="D3" s="10">
        <f>1088+1745+2678+329-442-3187-332-846</f>
        <v>1033</v>
      </c>
      <c r="E3" s="11"/>
      <c r="F3" s="12" t="s">
        <v>2</v>
      </c>
      <c r="G3" s="9">
        <f>423+4833+291+1448</f>
        <v>6995</v>
      </c>
      <c r="H3" s="10">
        <f>1797+173+3884+162</f>
        <v>6016</v>
      </c>
    </row>
    <row r="4" spans="2:8" s="2" customFormat="1" ht="18">
      <c r="B4" s="8" t="s">
        <v>3</v>
      </c>
      <c r="C4" s="9">
        <f>5343+4603+716+644</f>
        <v>11306</v>
      </c>
      <c r="D4" s="10">
        <f>5847+4525+649</f>
        <v>11021</v>
      </c>
      <c r="E4" s="11"/>
      <c r="F4" s="12" t="s">
        <v>4</v>
      </c>
      <c r="G4" s="9">
        <f>5312</f>
        <v>5312</v>
      </c>
      <c r="H4" s="10">
        <v>6038</v>
      </c>
    </row>
    <row r="5" spans="2:8" s="2" customFormat="1" ht="18">
      <c r="B5" s="13" t="s">
        <v>5</v>
      </c>
      <c r="C5" s="14">
        <f>C3+C4</f>
        <v>12307</v>
      </c>
      <c r="D5" s="15">
        <f>D3+D4</f>
        <v>12054</v>
      </c>
      <c r="E5" s="11"/>
      <c r="F5" s="16" t="s">
        <v>6</v>
      </c>
      <c r="G5" s="14">
        <f>G3+G4</f>
        <v>12307</v>
      </c>
      <c r="H5" s="15">
        <f>H3+H4</f>
        <v>12054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pablo fernandez</dc:title>
  <dc:subject/>
  <dc:creator>IESE</dc:creator>
  <cp:keywords/>
  <dc:description>KKR, RJR Nabisco, Management Group</dc:description>
  <cp:lastModifiedBy>AVillanueva</cp:lastModifiedBy>
  <dcterms:created xsi:type="dcterms:W3CDTF">2001-07-09T10:42:46Z</dcterms:created>
  <dcterms:modified xsi:type="dcterms:W3CDTF">2005-02-18T15:28:26Z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633071847</vt:i4>
  </property>
  <property fmtid="{D5CDD505-2E9C-101B-9397-08002B2CF9AE}" pid="3" name="_EmailSubject">
    <vt:lpwstr>Table 15.2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