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386" windowWidth="11445" windowHeight="63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<sst xmlns="http://schemas.openxmlformats.org/spreadsheetml/2006/main" count="11" uniqueCount="11">
  <si>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General Electric ($ million)</t>
  </si>
  <si>
    <t>Equity market value</t>
  </si>
  <si>
    <t>Increase of equity market value</t>
  </si>
  <si>
    <t xml:space="preserve"> + Dividends</t>
  </si>
  <si>
    <t xml:space="preserve"> + Other payments to shareholders</t>
  </si>
  <si>
    <t xml:space="preserve"> - Outlays by shareholders</t>
  </si>
  <si>
    <t xml:space="preserve"> - Convertible debentures converted</t>
  </si>
  <si>
    <t>Shareholder value added</t>
  </si>
  <si>
    <t>average</t>
  </si>
  <si>
    <t>Shareholder return</t>
  </si>
  <si>
    <t>ROE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</si>
</sst>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0.000%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12"/>
      <name val="Tms Rmn"/>
      <family val="0"/>
    </font>
    <font>
      <sz val="9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9" fontId="4" fillId="0" borderId="1" xfId="19" applyNumberFormat="1" applyFont="1" applyBorder="1" applyAlignment="1">
      <alignment/>
    </xf>
    <xf numFmtId="9" fontId="4" fillId="0" borderId="1" xfId="19" applyFont="1" applyBorder="1" applyAlignment="1">
      <alignment/>
    </xf>
    <xf numFmtId="0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76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Sheet2!$A$13</c:f>
              <c:strCache>
                <c:ptCount val="1"/>
                <c:pt idx="0">
                  <c:v>Shareholder return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Sheet2!$D$3:$P$3</c:f>
              <c:numCache/>
            </c:numRef>
          </c:cat>
          <c:val>
            <c:numRef>
              <c:f>Sheet2!$D$13:$P$13</c:f>
              <c:numCache/>
            </c:numRef>
          </c:val>
        </c:ser>
        <c:ser>
          <c:idx val="1"/>
          <c:order val="1"/>
          <c:tx>
            <c:strRef>
              <c:f>Sheet2!$A$14</c:f>
              <c:strCache>
                <c:ptCount val="1"/>
                <c:pt idx="0">
                  <c:v>ROE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Sheet2!$D$3:$P$3</c:f>
              <c:numCache/>
            </c:numRef>
          </c:cat>
          <c:val>
            <c:numRef>
              <c:f>Sheet2!$D$14:$P$14</c:f>
              <c:numCache/>
            </c:numRef>
          </c:val>
        </c:ser>
        <c:gapWidth val="50"/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31192"/>
        <c:crosses val="autoZero"/>
        <c:auto val="0"/>
        <c:lblOffset val="100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297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04"/>
          <c:w val="0.235"/>
          <c:h val="0.174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133350</xdr:rowOff>
    </xdr:from>
    <xdr:to>
      <xdr:col>16</xdr:col>
      <xdr:colOff>447675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152400" y="1533525"/>
        <a:ext cx="800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18.875" style="2" customWidth="1"/>
    <col min="2" max="3" width="18.875" style="2" hidden="1" customWidth="1"/>
    <col min="4" max="9" width="6.25390625" style="2" customWidth="1"/>
    <col min="10" max="10" width="6.75390625" style="2" customWidth="1"/>
    <col min="11" max="11" width="7.375" style="2" customWidth="1"/>
    <col min="12" max="16" width="6.125" style="2" customWidth="1"/>
    <col min="17" max="17" width="8.875" style="2" customWidth="1"/>
    <col min="18" max="16384" width="11.375" style="2" customWidth="1"/>
  </cols>
  <sheetData>
    <row r="1" ht="12.75">
      <c r="A1" s="1" t="s">
        <v>0</v>
      </c>
    </row>
    <row r="2" ht="12.75">
      <c r="A2" s="1"/>
    </row>
    <row r="3" spans="2:17" s="1" customFormat="1" ht="12.75"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2"/>
    </row>
    <row r="4" spans="1:16" s="8" customFormat="1" ht="10.5">
      <c r="A4" s="9" t="s">
        <v>1</v>
      </c>
      <c r="B4" s="7">
        <v>50344.88</v>
      </c>
      <c r="C4" s="7">
        <v>66294.25</v>
      </c>
      <c r="D4" s="7">
        <v>73020.25</v>
      </c>
      <c r="E4" s="7">
        <v>89451.5</v>
      </c>
      <c r="F4" s="7">
        <v>87192.63</v>
      </c>
      <c r="G4" s="7">
        <v>120259.75</v>
      </c>
      <c r="H4" s="7">
        <v>162789.81</v>
      </c>
      <c r="I4" s="7">
        <v>240136.13</v>
      </c>
      <c r="J4" s="7">
        <v>334236.94</v>
      </c>
      <c r="K4" s="7">
        <v>507216.31</v>
      </c>
      <c r="L4" s="7">
        <v>476116</v>
      </c>
      <c r="M4" s="7">
        <v>397889.19</v>
      </c>
      <c r="N4" s="7">
        <v>242269.5</v>
      </c>
      <c r="O4" s="7">
        <v>311755.31</v>
      </c>
      <c r="P4" s="7">
        <v>385882.75</v>
      </c>
    </row>
    <row r="5" spans="1:16" s="8" customFormat="1" ht="10.5" hidden="1">
      <c r="A5" s="9" t="s">
        <v>2</v>
      </c>
      <c r="B5" s="9"/>
      <c r="C5" s="7">
        <f>C4-B4</f>
        <v>15949.370000000003</v>
      </c>
      <c r="D5" s="7">
        <f>D4-C4</f>
        <v>6726</v>
      </c>
      <c r="E5" s="7">
        <f aca="true" t="shared" si="0" ref="E5:L5">E4-D4</f>
        <v>16431.25</v>
      </c>
      <c r="F5" s="7">
        <f t="shared" si="0"/>
        <v>-2258.8699999999953</v>
      </c>
      <c r="G5" s="7">
        <f t="shared" si="0"/>
        <v>33067.119999999995</v>
      </c>
      <c r="H5" s="7">
        <f t="shared" si="0"/>
        <v>42530.06</v>
      </c>
      <c r="I5" s="7">
        <f t="shared" si="0"/>
        <v>77346.32</v>
      </c>
      <c r="J5" s="7">
        <f t="shared" si="0"/>
        <v>94100.81</v>
      </c>
      <c r="K5" s="7">
        <f t="shared" si="0"/>
        <v>172979.37</v>
      </c>
      <c r="L5" s="7">
        <f t="shared" si="0"/>
        <v>-31100.309999999998</v>
      </c>
      <c r="M5" s="7"/>
      <c r="N5" s="7"/>
      <c r="O5" s="7"/>
      <c r="P5" s="7"/>
    </row>
    <row r="6" spans="1:16" s="8" customFormat="1" ht="10.5" hidden="1">
      <c r="A6" s="9" t="s">
        <v>3</v>
      </c>
      <c r="B6" s="9"/>
      <c r="C6" s="7">
        <v>1780</v>
      </c>
      <c r="D6" s="7">
        <v>1925</v>
      </c>
      <c r="E6" s="7">
        <v>2153</v>
      </c>
      <c r="F6" s="7">
        <v>2462</v>
      </c>
      <c r="G6" s="7">
        <v>2770</v>
      </c>
      <c r="H6" s="7">
        <v>3050</v>
      </c>
      <c r="I6" s="7">
        <v>3411</v>
      </c>
      <c r="J6" s="7">
        <v>3913</v>
      </c>
      <c r="K6" s="7">
        <v>4587</v>
      </c>
      <c r="L6" s="7">
        <v>5401</v>
      </c>
      <c r="M6" s="7"/>
      <c r="N6" s="7"/>
      <c r="O6" s="7"/>
      <c r="P6" s="7"/>
    </row>
    <row r="7" spans="1:16" s="8" customFormat="1" ht="10.5" hidden="1">
      <c r="A7" s="9" t="s">
        <v>4</v>
      </c>
      <c r="B7" s="9"/>
      <c r="C7" s="7">
        <v>1112</v>
      </c>
      <c r="D7" s="7">
        <v>1206</v>
      </c>
      <c r="E7" s="7">
        <v>770</v>
      </c>
      <c r="F7" s="7">
        <v>1124</v>
      </c>
      <c r="G7" s="7">
        <v>2523</v>
      </c>
      <c r="H7" s="7">
        <v>2323</v>
      </c>
      <c r="I7" s="7">
        <v>2815</v>
      </c>
      <c r="J7" s="7">
        <v>2819</v>
      </c>
      <c r="K7" s="7">
        <v>1002</v>
      </c>
      <c r="L7" s="7">
        <v>0</v>
      </c>
      <c r="M7" s="7"/>
      <c r="N7" s="7"/>
      <c r="O7" s="7"/>
      <c r="P7" s="7"/>
    </row>
    <row r="8" spans="1:16" s="8" customFormat="1" ht="10.5" hidden="1">
      <c r="A8" s="9" t="s">
        <v>5</v>
      </c>
      <c r="B8" s="9"/>
      <c r="C8" s="7">
        <v>410</v>
      </c>
      <c r="D8" s="7">
        <v>425</v>
      </c>
      <c r="E8" s="7">
        <v>406</v>
      </c>
      <c r="F8" s="7">
        <v>771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469</v>
      </c>
      <c r="M8" s="7"/>
      <c r="N8" s="7"/>
      <c r="O8" s="7"/>
      <c r="P8" s="7"/>
    </row>
    <row r="9" spans="1:16" s="8" customFormat="1" ht="10.5" hidden="1">
      <c r="A9" s="9" t="s">
        <v>6</v>
      </c>
      <c r="B9" s="9"/>
      <c r="C9" s="7"/>
      <c r="D9" s="7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/>
      <c r="N9" s="7"/>
      <c r="O9" s="7"/>
      <c r="P9" s="7"/>
    </row>
    <row r="10" spans="1:16" s="8" customFormat="1" ht="10.5">
      <c r="A10" s="9" t="s">
        <v>7</v>
      </c>
      <c r="B10" s="9"/>
      <c r="C10" s="7"/>
      <c r="D10" s="7">
        <f>D5+D6+D7-D8-D9</f>
        <v>9432</v>
      </c>
      <c r="E10" s="7">
        <f aca="true" t="shared" si="1" ref="E10:L10">E5+E6+E7-E8-E9</f>
        <v>18948.25</v>
      </c>
      <c r="F10" s="7">
        <f t="shared" si="1"/>
        <v>556.1300000000047</v>
      </c>
      <c r="G10" s="7">
        <f t="shared" si="1"/>
        <v>38360.119999999995</v>
      </c>
      <c r="H10" s="7">
        <f t="shared" si="1"/>
        <v>47903.06</v>
      </c>
      <c r="I10" s="7">
        <f t="shared" si="1"/>
        <v>83572.32</v>
      </c>
      <c r="J10" s="7">
        <f t="shared" si="1"/>
        <v>100832.81</v>
      </c>
      <c r="K10" s="7">
        <f t="shared" si="1"/>
        <v>178568.37</v>
      </c>
      <c r="L10" s="7">
        <f t="shared" si="1"/>
        <v>-26168.309999999998</v>
      </c>
      <c r="M10" s="7">
        <v>-69433.81</v>
      </c>
      <c r="N10" s="7">
        <v>-147477.69</v>
      </c>
      <c r="O10" s="7">
        <v>76402.81</v>
      </c>
      <c r="P10" s="7"/>
    </row>
    <row r="11" spans="1:17" s="1" customFormat="1" ht="12.75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ht="12.75">
      <c r="A12" s="5"/>
      <c r="B12" s="5"/>
      <c r="C12" s="6"/>
      <c r="D12" s="4">
        <v>1992</v>
      </c>
      <c r="E12" s="4">
        <v>1993</v>
      </c>
      <c r="F12" s="4">
        <v>1994</v>
      </c>
      <c r="G12" s="4">
        <v>1995</v>
      </c>
      <c r="H12" s="4">
        <v>1996</v>
      </c>
      <c r="I12" s="4">
        <v>1997</v>
      </c>
      <c r="J12" s="4">
        <v>1998</v>
      </c>
      <c r="K12" s="4">
        <v>1999</v>
      </c>
      <c r="L12" s="4">
        <v>2000</v>
      </c>
      <c r="M12" s="4">
        <v>2001</v>
      </c>
      <c r="N12" s="4">
        <v>2002</v>
      </c>
      <c r="O12" s="4">
        <v>2003</v>
      </c>
      <c r="P12" s="4">
        <v>2004</v>
      </c>
      <c r="Q12" s="12" t="s">
        <v>8</v>
      </c>
    </row>
    <row r="13" spans="1:17" s="1" customFormat="1" ht="12.75">
      <c r="A13" s="3" t="s">
        <v>9</v>
      </c>
      <c r="B13" s="3"/>
      <c r="C13" s="3"/>
      <c r="D13" s="10">
        <f>D10/C4</f>
        <v>0.14227478250376163</v>
      </c>
      <c r="E13" s="10">
        <f aca="true" t="shared" si="2" ref="E13:K13">E10/D4</f>
        <v>0.2594930858220836</v>
      </c>
      <c r="F13" s="10">
        <f t="shared" si="2"/>
        <v>0.006217112066315318</v>
      </c>
      <c r="G13" s="10">
        <f t="shared" si="2"/>
        <v>0.4399468166059447</v>
      </c>
      <c r="H13" s="10">
        <f t="shared" si="2"/>
        <v>0.3983299482994102</v>
      </c>
      <c r="I13" s="10">
        <f t="shared" si="2"/>
        <v>0.5133756222210715</v>
      </c>
      <c r="J13" s="10">
        <f t="shared" si="2"/>
        <v>0.4198985383832079</v>
      </c>
      <c r="K13" s="10">
        <f t="shared" si="2"/>
        <v>0.5342568358841485</v>
      </c>
      <c r="L13" s="10">
        <v>-0.05159</v>
      </c>
      <c r="M13" s="10">
        <v>-0.14583380940779136</v>
      </c>
      <c r="N13" s="10">
        <v>-0.37065015513490074</v>
      </c>
      <c r="O13" s="10">
        <v>0.3153628913255692</v>
      </c>
      <c r="P13" s="10"/>
      <c r="Q13" s="10">
        <f>((1+D13)*(1+E13)*(1+F13)*(1+G13)*(1+H13)*(1+I13)*(1+J13)*(1+K13)*(1+L13)*(1+M13)*(1+N13)*(1+O13)*(1+P13))^(1/13)-1</f>
        <v>0.15410567938925723</v>
      </c>
    </row>
    <row r="14" spans="1:17" s="1" customFormat="1" ht="12.75">
      <c r="A14" s="3" t="s">
        <v>10</v>
      </c>
      <c r="B14" s="11">
        <v>0.2022</v>
      </c>
      <c r="C14" s="11">
        <v>0.1216</v>
      </c>
      <c r="D14" s="10">
        <v>0.2093</v>
      </c>
      <c r="E14" s="10">
        <v>0.1751</v>
      </c>
      <c r="F14" s="10">
        <v>0.181</v>
      </c>
      <c r="G14" s="10">
        <v>0.2348</v>
      </c>
      <c r="H14" s="10">
        <v>0.2397</v>
      </c>
      <c r="I14" s="10">
        <v>0.2502</v>
      </c>
      <c r="J14" s="10">
        <v>0.2536</v>
      </c>
      <c r="K14" s="10">
        <v>0.2632</v>
      </c>
      <c r="L14" s="10">
        <v>0.2737</v>
      </c>
      <c r="M14" s="10">
        <v>0.271</v>
      </c>
      <c r="N14" s="10">
        <v>0.258</v>
      </c>
      <c r="O14" s="10">
        <v>0.2355</v>
      </c>
      <c r="P14" s="10">
        <v>0.2096</v>
      </c>
      <c r="Q14" s="10">
        <f>((1+D14)*(1+E14)*(1+F14)*(1+G14)*(1+H14)*(1+I14)*(1+J14)*(1+K14)*(1+L14)*(1+M14)*(1+N14)*(1+O14)*(1+P14))^(1/13)-1</f>
        <v>0.2345822695337314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AVillanueva</cp:lastModifiedBy>
  <dcterms:created xsi:type="dcterms:W3CDTF">2001-02-01T12:39:31Z</dcterms:created>
  <dcterms:modified xsi:type="dcterms:W3CDTF">2005-02-15T12:19:47Z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947036863</vt:i4>
  </property>
  <property fmtid="{D5CDD505-2E9C-101B-9397-08002B2CF9AE}" pid="3" name="_EmailSubject">
    <vt:lpwstr>Tablas para actualizar</vt:lpwstr>
  </property>
  <property fmtid="{D5CDD505-2E9C-101B-9397-08002B2CF9AE}" pid="4" name="_AuthorEmail">
    <vt:lpwstr>LReinoso@iese.edu</vt:lpwstr>
  </property>
  <property fmtid="{D5CDD505-2E9C-101B-9397-08002B2CF9AE}" pid="5" name="_AuthorEmailDisplayName">
    <vt:lpwstr>Reinoso, Laura</vt:lpwstr>
  </property>
  <property fmtid="{D5CDD505-2E9C-101B-9397-08002B2CF9AE}" pid="6" name="_ReviewingToolsShownOnce">
    <vt:lpwstr/>
  </property>
</Properties>
</file>