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45" windowWidth="9915" windowHeight="5640" activeTab="0"/>
  </bookViews>
  <sheets>
    <sheet name="33.1" sheetId="1" r:id="rId1"/>
  </sheets>
  <definedNames>
    <definedName name="_xlnm.Print_Area">'33.1'!#REF!</definedName>
  </definedNames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<sst xmlns="http://schemas.openxmlformats.org/spreadsheetml/2006/main" count="5" uniqueCount="5">
  <si>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</si>
  <si>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</si>
  <si>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</si>
  <si>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=</t>
  </si>
  <si>
    <t xml:space="preserve">    +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</si>
</sst>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00"/>
    <numFmt numFmtId="181" formatCode="#,##0.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6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Bono bolsa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225"/>
          <c:h val="0.80325"/>
        </c:manualLayout>
      </c:layout>
      <c:scatterChart>
        <c:scatterStyle val="smooth"/>
        <c:varyColors val="0"/>
        <c:ser>
          <c:idx val="0"/>
          <c:order val="0"/>
          <c:tx>
            <c:strRef>
              <c:f>'33.1'!$B$2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'33.1'!$A$3:$A$23</c:f>
              <c:numCache/>
            </c:numRef>
          </c:xVal>
          <c:yVal>
            <c:numRef>
              <c:f>'33.1'!$B$3:$B$23</c:f>
              <c:numCache/>
            </c:numRef>
          </c:yVal>
          <c:smooth val="1"/>
        </c:ser>
        <c:axId val="58472501"/>
        <c:axId val="56490462"/>
      </c:scatterChart>
      <c:valAx>
        <c:axId val="58472501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 del 31/diciembre/1996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490462"/>
        <c:crosses val="autoZero"/>
        <c:crossBetween val="midCat"/>
        <c:dispUnits/>
        <c:majorUnit val="500"/>
      </c:valAx>
      <c:valAx>
        <c:axId val="56490462"/>
        <c:scaling>
          <c:orientation val="minMax"/>
          <c:max val="20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72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Cupón cero a 3 años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964"/>
          <c:h val="0.816"/>
        </c:manualLayout>
      </c:layout>
      <c:scatterChart>
        <c:scatterStyle val="smooth"/>
        <c:varyColors val="0"/>
        <c:ser>
          <c:idx val="0"/>
          <c:order val="0"/>
          <c:tx>
            <c:strRef>
              <c:f>'33.1'!$B$2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'33.1'!$A$3:$A$23</c:f>
              <c:numCache/>
            </c:numRef>
          </c:xVal>
          <c:yVal>
            <c:numRef>
              <c:f>'33.1'!$C$3:$C$23</c:f>
              <c:numCache/>
            </c:numRef>
          </c:yVal>
          <c:smooth val="1"/>
        </c:ser>
        <c:axId val="38652111"/>
        <c:axId val="12324680"/>
      </c:scatterChart>
      <c:valAx>
        <c:axId val="38652111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 del 31/diciembre/1996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324680"/>
        <c:crosses val="autoZero"/>
        <c:crossBetween val="midCat"/>
        <c:dispUnits/>
        <c:majorUnit val="500"/>
      </c:valAx>
      <c:valAx>
        <c:axId val="12324680"/>
        <c:scaling>
          <c:orientation val="minMax"/>
          <c:max val="160"/>
          <c:min val="1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521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Call a 3 años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6425"/>
          <c:h val="0.81625"/>
        </c:manualLayout>
      </c:layout>
      <c:scatterChart>
        <c:scatterStyle val="smooth"/>
        <c:varyColors val="0"/>
        <c:ser>
          <c:idx val="0"/>
          <c:order val="0"/>
          <c:tx>
            <c:strRef>
              <c:f>'33.1'!$B$2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'33.1'!$A$3:$A$23</c:f>
              <c:numCache/>
            </c:numRef>
          </c:xVal>
          <c:yVal>
            <c:numRef>
              <c:f>'33.1'!$D$3:$D$23</c:f>
              <c:numCache/>
            </c:numRef>
          </c:yVal>
          <c:smooth val="1"/>
        </c:ser>
        <c:axId val="43813257"/>
        <c:axId val="58774994"/>
      </c:scatterChart>
      <c:valAx>
        <c:axId val="43813257"/>
        <c:scaling>
          <c:orientation val="minMax"/>
          <c:max val="4500"/>
          <c:min val="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 del 31/diciembre/1996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74994"/>
        <c:crosses val="autoZero"/>
        <c:crossBetween val="midCat"/>
        <c:dispUnits/>
        <c:majorUnit val="500"/>
      </c:valAx>
      <c:valAx>
        <c:axId val="58774994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132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</xdr:row>
      <xdr:rowOff>57150</xdr:rowOff>
    </xdr:from>
    <xdr:to>
      <xdr:col>6</xdr:col>
      <xdr:colOff>790575</xdr:colOff>
      <xdr:row>15</xdr:row>
      <xdr:rowOff>95250</xdr:rowOff>
    </xdr:to>
    <xdr:graphicFrame>
      <xdr:nvGraphicFramePr>
        <xdr:cNvPr id="1" name="Chart 6"/>
        <xdr:cNvGraphicFramePr/>
      </xdr:nvGraphicFramePr>
      <xdr:xfrm>
        <a:off x="1381125" y="1028700"/>
        <a:ext cx="3000375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1</xdr:row>
      <xdr:rowOff>9525</xdr:rowOff>
    </xdr:from>
    <xdr:to>
      <xdr:col>11</xdr:col>
      <xdr:colOff>323850</xdr:colOff>
      <xdr:row>9</xdr:row>
      <xdr:rowOff>152400</xdr:rowOff>
    </xdr:to>
    <xdr:graphicFrame>
      <xdr:nvGraphicFramePr>
        <xdr:cNvPr id="2" name="Chart 7"/>
        <xdr:cNvGraphicFramePr/>
      </xdr:nvGraphicFramePr>
      <xdr:xfrm>
        <a:off x="4819650" y="171450"/>
        <a:ext cx="3124200" cy="143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10</xdr:row>
      <xdr:rowOff>200025</xdr:rowOff>
    </xdr:from>
    <xdr:to>
      <xdr:col>11</xdr:col>
      <xdr:colOff>314325</xdr:colOff>
      <xdr:row>21</xdr:row>
      <xdr:rowOff>9525</xdr:rowOff>
    </xdr:to>
    <xdr:graphicFrame>
      <xdr:nvGraphicFramePr>
        <xdr:cNvPr id="3" name="Chart 8"/>
        <xdr:cNvGraphicFramePr/>
      </xdr:nvGraphicFramePr>
      <xdr:xfrm>
        <a:off x="4791075" y="1819275"/>
        <a:ext cx="31432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 topLeftCell="A1">
      <selection activeCell="E3" sqref="E3"/>
    </sheetView>
  </sheetViews>
  <sheetFormatPr defaultColWidth="11.00390625" defaultRowHeight="12.75"/>
  <cols>
    <col min="1" max="1" width="5.00390625" style="4" customWidth="1"/>
    <col min="2" max="4" width="4.00390625" style="4" customWidth="1"/>
    <col min="5" max="5" width="12.375" style="1" customWidth="1"/>
    <col min="6" max="6" width="17.75390625" style="1" customWidth="1"/>
    <col min="7" max="7" width="11.625" style="1" customWidth="1"/>
    <col min="8" max="8" width="4.125" style="1" customWidth="1"/>
    <col min="9" max="16384" width="12.375" style="1" customWidth="1"/>
  </cols>
  <sheetData>
    <row r="2" spans="2:4" ht="12.75">
      <c r="B2" s="6" t="s">
        <v>0</v>
      </c>
      <c r="C2" s="6" t="s">
        <v>1</v>
      </c>
      <c r="D2" s="6" t="s">
        <v>2</v>
      </c>
    </row>
    <row r="3" spans="1:4" ht="12.75">
      <c r="A3" s="4">
        <v>2500</v>
      </c>
      <c r="B3" s="5">
        <f>150+MAX((A3-3400)/3400,0)*150</f>
        <v>150</v>
      </c>
      <c r="C3" s="4">
        <v>150</v>
      </c>
      <c r="D3" s="5">
        <f>B3-C3</f>
        <v>0</v>
      </c>
    </row>
    <row r="4" spans="1:4" ht="12.75">
      <c r="A4" s="4">
        <f>A3+100</f>
        <v>2600</v>
      </c>
      <c r="B4" s="5">
        <f aca="true" t="shared" si="0" ref="B4:B23">150+MAX((A4-3400)/3400,0)*150</f>
        <v>150</v>
      </c>
      <c r="C4" s="4">
        <v>150</v>
      </c>
      <c r="D4" s="5">
        <f aca="true" t="shared" si="1" ref="D4:D23">B4-C4</f>
        <v>0</v>
      </c>
    </row>
    <row r="5" spans="1:4" ht="12.75">
      <c r="A5" s="4">
        <f aca="true" t="shared" si="2" ref="A5:A23">A4+100</f>
        <v>2700</v>
      </c>
      <c r="B5" s="5">
        <f t="shared" si="0"/>
        <v>150</v>
      </c>
      <c r="C5" s="4">
        <v>150</v>
      </c>
      <c r="D5" s="5">
        <f t="shared" si="1"/>
        <v>0</v>
      </c>
    </row>
    <row r="6" spans="1:4" ht="12.75">
      <c r="A6" s="4">
        <f t="shared" si="2"/>
        <v>2800</v>
      </c>
      <c r="B6" s="5">
        <f t="shared" si="0"/>
        <v>150</v>
      </c>
      <c r="C6" s="4">
        <v>150</v>
      </c>
      <c r="D6" s="5">
        <f t="shared" si="1"/>
        <v>0</v>
      </c>
    </row>
    <row r="7" spans="1:4" ht="12.75">
      <c r="A7" s="4">
        <f t="shared" si="2"/>
        <v>2900</v>
      </c>
      <c r="B7" s="5">
        <f t="shared" si="0"/>
        <v>150</v>
      </c>
      <c r="C7" s="4">
        <v>150</v>
      </c>
      <c r="D7" s="5">
        <f t="shared" si="1"/>
        <v>0</v>
      </c>
    </row>
    <row r="8" spans="1:4" ht="12.75">
      <c r="A8" s="4">
        <f t="shared" si="2"/>
        <v>3000</v>
      </c>
      <c r="B8" s="5">
        <f t="shared" si="0"/>
        <v>150</v>
      </c>
      <c r="C8" s="4">
        <v>150</v>
      </c>
      <c r="D8" s="5">
        <f t="shared" si="1"/>
        <v>0</v>
      </c>
    </row>
    <row r="9" spans="1:4" ht="12.75">
      <c r="A9" s="4">
        <f t="shared" si="2"/>
        <v>3100</v>
      </c>
      <c r="B9" s="5">
        <f t="shared" si="0"/>
        <v>150</v>
      </c>
      <c r="C9" s="4">
        <v>150</v>
      </c>
      <c r="D9" s="5">
        <f t="shared" si="1"/>
        <v>0</v>
      </c>
    </row>
    <row r="10" spans="1:4" ht="12.75">
      <c r="A10" s="4">
        <f t="shared" si="2"/>
        <v>3200</v>
      </c>
      <c r="B10" s="5">
        <f t="shared" si="0"/>
        <v>150</v>
      </c>
      <c r="C10" s="4">
        <v>150</v>
      </c>
      <c r="D10" s="5">
        <f t="shared" si="1"/>
        <v>0</v>
      </c>
    </row>
    <row r="11" spans="1:10" ht="18">
      <c r="A11" s="4">
        <f t="shared" si="2"/>
        <v>3300</v>
      </c>
      <c r="B11" s="5">
        <f t="shared" si="0"/>
        <v>150</v>
      </c>
      <c r="C11" s="4">
        <v>150</v>
      </c>
      <c r="D11" s="5">
        <f t="shared" si="1"/>
        <v>0</v>
      </c>
      <c r="H11" s="2" t="s">
        <v>3</v>
      </c>
      <c r="J11" s="3" t="s">
        <v>4</v>
      </c>
    </row>
    <row r="12" spans="1:4" ht="12.75">
      <c r="A12" s="4">
        <f t="shared" si="2"/>
        <v>3400</v>
      </c>
      <c r="B12" s="5">
        <f t="shared" si="0"/>
        <v>150</v>
      </c>
      <c r="C12" s="4">
        <v>150</v>
      </c>
      <c r="D12" s="5">
        <f t="shared" si="1"/>
        <v>0</v>
      </c>
    </row>
    <row r="13" spans="1:4" ht="12.75">
      <c r="A13" s="4">
        <f t="shared" si="2"/>
        <v>3500</v>
      </c>
      <c r="B13" s="5">
        <f t="shared" si="0"/>
        <v>154.41176470588235</v>
      </c>
      <c r="C13" s="4">
        <v>150</v>
      </c>
      <c r="D13" s="5">
        <f t="shared" si="1"/>
        <v>4.411764705882348</v>
      </c>
    </row>
    <row r="14" spans="1:4" ht="12.75">
      <c r="A14" s="4">
        <f t="shared" si="2"/>
        <v>3600</v>
      </c>
      <c r="B14" s="5">
        <f t="shared" si="0"/>
        <v>158.8235294117647</v>
      </c>
      <c r="C14" s="4">
        <v>150</v>
      </c>
      <c r="D14" s="5">
        <f t="shared" si="1"/>
        <v>8.823529411764696</v>
      </c>
    </row>
    <row r="15" spans="1:4" ht="12.75">
      <c r="A15" s="4">
        <f t="shared" si="2"/>
        <v>3700</v>
      </c>
      <c r="B15" s="5">
        <f t="shared" si="0"/>
        <v>163.23529411764707</v>
      </c>
      <c r="C15" s="4">
        <v>150</v>
      </c>
      <c r="D15" s="5">
        <f t="shared" si="1"/>
        <v>13.235294117647072</v>
      </c>
    </row>
    <row r="16" spans="1:4" ht="12.75">
      <c r="A16" s="4">
        <f t="shared" si="2"/>
        <v>3800</v>
      </c>
      <c r="B16" s="5">
        <f t="shared" si="0"/>
        <v>167.64705882352942</v>
      </c>
      <c r="C16" s="4">
        <v>150</v>
      </c>
      <c r="D16" s="5">
        <f t="shared" si="1"/>
        <v>17.64705882352942</v>
      </c>
    </row>
    <row r="17" spans="1:4" ht="12.75">
      <c r="A17" s="4">
        <f t="shared" si="2"/>
        <v>3900</v>
      </c>
      <c r="B17" s="5">
        <f t="shared" si="0"/>
        <v>172.05882352941177</v>
      </c>
      <c r="C17" s="4">
        <v>150</v>
      </c>
      <c r="D17" s="5">
        <f t="shared" si="1"/>
        <v>22.058823529411768</v>
      </c>
    </row>
    <row r="18" spans="1:4" ht="12.75">
      <c r="A18" s="4">
        <f t="shared" si="2"/>
        <v>4000</v>
      </c>
      <c r="B18" s="5">
        <f t="shared" si="0"/>
        <v>176.47058823529412</v>
      </c>
      <c r="C18" s="4">
        <v>150</v>
      </c>
      <c r="D18" s="5">
        <f t="shared" si="1"/>
        <v>26.470588235294116</v>
      </c>
    </row>
    <row r="19" spans="1:4" ht="12.75">
      <c r="A19" s="4">
        <f t="shared" si="2"/>
        <v>4100</v>
      </c>
      <c r="B19" s="5">
        <f t="shared" si="0"/>
        <v>180.88235294117646</v>
      </c>
      <c r="C19" s="4">
        <v>150</v>
      </c>
      <c r="D19" s="5">
        <f t="shared" si="1"/>
        <v>30.882352941176464</v>
      </c>
    </row>
    <row r="20" spans="1:4" ht="12.75">
      <c r="A20" s="4">
        <f t="shared" si="2"/>
        <v>4200</v>
      </c>
      <c r="B20" s="5">
        <f t="shared" si="0"/>
        <v>185.29411764705884</v>
      </c>
      <c r="C20" s="4">
        <v>150</v>
      </c>
      <c r="D20" s="5">
        <f t="shared" si="1"/>
        <v>35.29411764705884</v>
      </c>
    </row>
    <row r="21" spans="1:4" ht="12.75">
      <c r="A21" s="4">
        <f t="shared" si="2"/>
        <v>4300</v>
      </c>
      <c r="B21" s="5">
        <f t="shared" si="0"/>
        <v>189.70588235294116</v>
      </c>
      <c r="C21" s="4">
        <v>150</v>
      </c>
      <c r="D21" s="5">
        <f t="shared" si="1"/>
        <v>39.70588235294116</v>
      </c>
    </row>
    <row r="22" spans="1:4" ht="12.75">
      <c r="A22" s="4">
        <f t="shared" si="2"/>
        <v>4400</v>
      </c>
      <c r="B22" s="5">
        <f t="shared" si="0"/>
        <v>194.11764705882354</v>
      </c>
      <c r="C22" s="4">
        <v>150</v>
      </c>
      <c r="D22" s="5">
        <f t="shared" si="1"/>
        <v>44.117647058823536</v>
      </c>
    </row>
    <row r="23" spans="1:4" ht="12.75">
      <c r="A23" s="4">
        <f t="shared" si="2"/>
        <v>4500</v>
      </c>
      <c r="B23" s="5">
        <f t="shared" si="0"/>
        <v>198.52941176470588</v>
      </c>
      <c r="C23" s="4">
        <v>150</v>
      </c>
      <c r="D23" s="5">
        <f t="shared" si="1"/>
        <v>48.529411764705884</v>
      </c>
    </row>
  </sheetData>
  <printOptions/>
  <pageMargins left="0.7500000000000001" right="0.7500000000000001" top="1" bottom="1" header="0.5" footer="0.5"/>
  <pageSetup horizontalDpi="600" verticalDpi="6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2001-01-27T12:20:59Z</dcterms:created>
  <dcterms:modified xsi:type="dcterms:W3CDTF">2004-03-11T16:44:19Z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