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32.9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<sst xmlns="http://schemas.openxmlformats.org/spreadsheetml/2006/main" count="26" uniqueCount="13">
  <si>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>10 años</t>
  </si>
  <si>
    <t>IBEX 35</t>
  </si>
  <si>
    <t>Telefónica</t>
  </si>
  <si>
    <t>Endesa</t>
  </si>
  <si>
    <t>BBVA</t>
  </si>
  <si>
    <t>BSCH</t>
  </si>
  <si>
    <t>Popular</t>
  </si>
  <si>
    <t xml:space="preserve">IGBM </t>
  </si>
  <si>
    <t>MAX</t>
  </si>
  <si>
    <t>min</t>
  </si>
  <si>
    <t>dR</t>
  </si>
  <si>
    <t>rentab.</t>
  </si>
  <si>
    <t>Tipos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</si>
</sst>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dd\-mm\-yy;@"/>
    <numFmt numFmtId="179" formatCode="m\-yy"/>
    <numFmt numFmtId="180" formatCode="m/yy"/>
    <numFmt numFmtId="181" formatCode="0.0"/>
  </numFmts>
  <fonts count="5">
    <font>
      <sz val="10"/>
      <name val="Arial"/>
      <family val="0"/>
    </font>
    <font>
      <sz val="8"/>
      <name val="Arial"/>
      <family val="0"/>
    </font>
    <font>
      <sz val="11.25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275"/>
          <c:w val="0.94425"/>
          <c:h val="0.93425"/>
        </c:manualLayout>
      </c:layout>
      <c:scatterChart>
        <c:scatterStyle val="smooth"/>
        <c:varyColors val="0"/>
        <c:ser>
          <c:idx val="0"/>
          <c:order val="0"/>
          <c:tx>
            <c:strRef>
              <c:f>'32.9'!$N$1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'32.9'!$A$3:$A$156</c:f>
              <c:strCache/>
            </c:strRef>
          </c:xVal>
          <c:yVal>
            <c:numRef>
              <c:f>'32.9'!$N$5:$N$156</c:f>
              <c:numCache/>
            </c:numRef>
          </c:yVal>
          <c:smooth val="1"/>
        </c:ser>
        <c:ser>
          <c:idx val="1"/>
          <c:order val="1"/>
          <c:tx>
            <c:strRef>
              <c:f>'32.9'!$M$1</c:f>
              <c:strCache>
                <c:ptCount val="1"/>
                <c:pt idx="0">
                  <c:v>Telefónica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'32.9'!$A$3:$A$156</c:f>
              <c:strCache/>
            </c:strRef>
          </c:xVal>
          <c:yVal>
            <c:numRef>
              <c:f>'32.9'!$M$5:$M$156</c:f>
              <c:numCache/>
            </c:numRef>
          </c:yVal>
          <c:smooth val="1"/>
        </c:ser>
        <c:ser>
          <c:idx val="2"/>
          <c:order val="2"/>
          <c:tx>
            <c:strRef>
              <c:f>'32.9'!$L$1</c:f>
              <c:strCache>
                <c:ptCount val="1"/>
                <c:pt idx="0">
                  <c:v>IBEX 35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'32.9'!$A$3:$A$156</c:f>
              <c:strCache/>
            </c:strRef>
          </c:xVal>
          <c:yVal>
            <c:numRef>
              <c:f>'32.9'!$L$3:$L$156</c:f>
              <c:numCache/>
            </c:numRef>
          </c:yVal>
          <c:smooth val="1"/>
        </c:ser>
        <c:axId val="57151691"/>
        <c:axId val="9140744"/>
      </c:scatterChart>
      <c:valAx>
        <c:axId val="57151691"/>
        <c:scaling>
          <c:orientation val="minMax"/>
          <c:max val="37991"/>
          <c:min val="34335"/>
        </c:scaling>
        <c:axPos val="b"/>
        <c:delete val="0"/>
        <c:numFmt formatCode="m/yy" sourceLinked="0"/>
        <c:majorTickMark val="out"/>
        <c:minorTickMark val="none"/>
        <c:tickLblPos val="low"/>
        <c:spPr>
          <a:ln w="25400">
            <a:solidFill/>
          </a:ln>
        </c:spPr>
        <c:crossAx val="9140744"/>
        <c:crosses val="autoZero"/>
        <c:crossBetween val="midCat"/>
        <c:dispUnits/>
        <c:majorUnit val="365.5"/>
      </c:valAx>
      <c:valAx>
        <c:axId val="914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correlación con tipos  a 10 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7151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"/>
          <c:w val="0.6045"/>
          <c:h val="0.10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38100</xdr:rowOff>
    </xdr:from>
    <xdr:to>
      <xdr:col>13</xdr:col>
      <xdr:colOff>257175</xdr:colOff>
      <xdr:row>23</xdr:row>
      <xdr:rowOff>19050</xdr:rowOff>
    </xdr:to>
    <xdr:graphicFrame>
      <xdr:nvGraphicFramePr>
        <xdr:cNvPr id="1" name="Chart 3"/>
        <xdr:cNvGraphicFramePr/>
      </xdr:nvGraphicFramePr>
      <xdr:xfrm>
        <a:off x="219075" y="323850"/>
        <a:ext cx="65627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 topLeftCell="A1">
      <selection activeCell="C2" sqref="C1:J16384"/>
    </sheetView>
  </sheetViews>
  <sheetFormatPr defaultColWidth="11.421875" defaultRowHeight="12.75"/>
  <cols>
    <col min="1" max="1" width="10.140625" style="1" bestFit="1" customWidth="1"/>
    <col min="2" max="2" width="9.140625" style="1" customWidth="1"/>
    <col min="3" max="9" width="6.00390625" style="1" customWidth="1"/>
    <col min="10" max="16384" width="9.140625" style="1" customWidth="1"/>
  </cols>
  <sheetData>
    <row r="1" spans="2:14" ht="11.25" customHeight="1">
      <c r="B1" s="6" t="s">
        <v>12</v>
      </c>
      <c r="C1" s="1" t="s">
        <v>11</v>
      </c>
      <c r="D1" s="1" t="s">
        <v>11</v>
      </c>
      <c r="E1" s="1" t="s">
        <v>11</v>
      </c>
      <c r="F1" s="1" t="s">
        <v>11</v>
      </c>
      <c r="G1" s="1" t="s">
        <v>11</v>
      </c>
      <c r="H1" s="1" t="s">
        <v>11</v>
      </c>
      <c r="I1" s="1" t="s">
        <v>11</v>
      </c>
      <c r="J1" s="1" t="s">
        <v>10</v>
      </c>
      <c r="L1" s="1" t="s">
        <v>1</v>
      </c>
      <c r="M1" s="1" t="s">
        <v>2</v>
      </c>
      <c r="N1" s="1" t="s">
        <v>3</v>
      </c>
    </row>
    <row r="2" spans="2:14" ht="11.25">
      <c r="B2" s="1" t="s">
        <v>0</v>
      </c>
      <c r="C2" s="1" t="s">
        <v>1</v>
      </c>
      <c r="D2" s="1" t="s">
        <v>7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0</v>
      </c>
      <c r="L2" s="1" t="s">
        <v>0</v>
      </c>
      <c r="M2" s="1" t="s">
        <v>0</v>
      </c>
      <c r="N2" s="1" t="s">
        <v>0</v>
      </c>
    </row>
    <row r="3" spans="1:2" ht="11.25">
      <c r="A3" s="2">
        <v>33332</v>
      </c>
      <c r="B3" s="3">
        <v>0.12279999999999999</v>
      </c>
    </row>
    <row r="4" spans="1:12" ht="11.25">
      <c r="A4" s="2">
        <v>33358</v>
      </c>
      <c r="B4" s="3">
        <v>0.11719000000000002</v>
      </c>
      <c r="C4" s="1">
        <v>-0.0041204322839482055</v>
      </c>
      <c r="D4" s="1">
        <v>-0.022475893363584687</v>
      </c>
      <c r="E4" s="1">
        <v>-0.00850734725444724</v>
      </c>
      <c r="F4" s="1">
        <v>-0.0210649502633119</v>
      </c>
      <c r="G4" s="1">
        <v>-0.01761658031088087</v>
      </c>
      <c r="H4" s="1">
        <v>-0.029097963142580063</v>
      </c>
      <c r="I4" s="1">
        <v>0.006442376521116788</v>
      </c>
      <c r="J4" s="5">
        <f aca="true" t="shared" si="0" ref="J4:J35">B4-B3</f>
        <v>-0.005609999999999976</v>
      </c>
      <c r="L4" s="4"/>
    </row>
    <row r="5" spans="1:14" ht="11.25">
      <c r="A5" s="2">
        <v>33389</v>
      </c>
      <c r="B5" s="3">
        <v>0.11255000000000001</v>
      </c>
      <c r="C5" s="1">
        <v>0.03883424672449465</v>
      </c>
      <c r="D5" s="1">
        <v>0.030753608471748795</v>
      </c>
      <c r="E5" s="1">
        <v>0.02496099843993771</v>
      </c>
      <c r="F5" s="1">
        <v>-0.025104602510460317</v>
      </c>
      <c r="G5" s="1">
        <v>0.13080168776371304</v>
      </c>
      <c r="H5" s="1">
        <v>0.051948051948051965</v>
      </c>
      <c r="I5" s="1">
        <v>0.07610241820768149</v>
      </c>
      <c r="J5" s="5">
        <f t="shared" si="0"/>
        <v>-0.004640000000000005</v>
      </c>
      <c r="L5" s="4"/>
      <c r="M5" s="4"/>
      <c r="N5" s="4"/>
    </row>
    <row r="6" spans="1:14" ht="11.25">
      <c r="A6" s="2">
        <v>33417</v>
      </c>
      <c r="B6" s="3">
        <v>0.11942</v>
      </c>
      <c r="C6" s="1">
        <v>-0.03825594801383503</v>
      </c>
      <c r="D6" s="1">
        <v>-0.03314333966645566</v>
      </c>
      <c r="E6" s="1">
        <v>-0.03424657534246578</v>
      </c>
      <c r="F6" s="1">
        <v>0.03310852237890871</v>
      </c>
      <c r="G6" s="1">
        <v>-0.04664179104477617</v>
      </c>
      <c r="H6" s="1">
        <v>-0.09211775878442552</v>
      </c>
      <c r="I6" s="1">
        <v>0.007931262392597338</v>
      </c>
      <c r="J6" s="5">
        <f t="shared" si="0"/>
        <v>0.006869999999999987</v>
      </c>
      <c r="L6" s="4"/>
      <c r="N6" s="4"/>
    </row>
    <row r="7" spans="1:14" ht="11.25">
      <c r="A7" s="2">
        <v>33450</v>
      </c>
      <c r="B7" s="3">
        <v>0.11924000000000001</v>
      </c>
      <c r="C7" s="1">
        <v>-0.016129032258064502</v>
      </c>
      <c r="D7" s="1">
        <v>-0.0198326055312954</v>
      </c>
      <c r="E7" s="1">
        <v>-0.014184397163120699</v>
      </c>
      <c r="F7" s="1">
        <v>0.056973293768545874</v>
      </c>
      <c r="G7" s="1">
        <v>-0.047945205479452135</v>
      </c>
      <c r="H7" s="1">
        <v>0.01778242677824271</v>
      </c>
      <c r="I7" s="1">
        <v>0.013114754098360715</v>
      </c>
      <c r="J7" s="5">
        <f t="shared" si="0"/>
        <v>-0.00017999999999998573</v>
      </c>
      <c r="L7" s="4"/>
      <c r="M7" s="4"/>
      <c r="N7" s="4"/>
    </row>
    <row r="8" spans="1:14" ht="11.25">
      <c r="A8" s="2">
        <v>33480</v>
      </c>
      <c r="B8" s="3">
        <v>0.11601</v>
      </c>
      <c r="C8" s="1">
        <v>0.021333628710677788</v>
      </c>
      <c r="D8" s="1">
        <v>0.014182290699833011</v>
      </c>
      <c r="E8" s="1">
        <v>0.04076738609112707</v>
      </c>
      <c r="F8" s="1">
        <v>0.05277933745087027</v>
      </c>
      <c r="G8" s="1">
        <v>0.06474820143884896</v>
      </c>
      <c r="H8" s="1">
        <v>-0.006166495375128367</v>
      </c>
      <c r="I8" s="1">
        <v>0</v>
      </c>
      <c r="J8" s="5">
        <f t="shared" si="0"/>
        <v>-0.0032300000000000106</v>
      </c>
      <c r="L8" s="4"/>
      <c r="M8" s="4"/>
      <c r="N8" s="4"/>
    </row>
    <row r="9" spans="1:14" ht="11.25">
      <c r="A9" s="2">
        <v>33511</v>
      </c>
      <c r="B9" s="3">
        <v>0.11288999999999999</v>
      </c>
      <c r="C9" s="1">
        <v>0.02324143765047837</v>
      </c>
      <c r="D9" s="1">
        <v>0.004502690632206985</v>
      </c>
      <c r="E9" s="1">
        <v>0.1551459293394779</v>
      </c>
      <c r="F9" s="1">
        <v>0.028799999999999937</v>
      </c>
      <c r="G9" s="1">
        <v>0.008687258687258836</v>
      </c>
      <c r="H9" s="1">
        <v>-0.0020682523267838704</v>
      </c>
      <c r="I9" s="1">
        <v>-0.023300970873786353</v>
      </c>
      <c r="J9" s="5">
        <f t="shared" si="0"/>
        <v>-0.0031200000000000117</v>
      </c>
      <c r="L9" s="4"/>
      <c r="M9" s="4"/>
      <c r="N9" s="4"/>
    </row>
    <row r="10" spans="1:14" ht="11.25">
      <c r="A10" s="2">
        <v>33542</v>
      </c>
      <c r="B10" s="3">
        <v>0.11416</v>
      </c>
      <c r="C10" s="1">
        <v>-0.023102170310937753</v>
      </c>
      <c r="D10" s="1">
        <v>-0.03873906705539354</v>
      </c>
      <c r="E10" s="1">
        <v>0.1103723404255319</v>
      </c>
      <c r="F10" s="1">
        <v>0.007257646448937338</v>
      </c>
      <c r="G10" s="1">
        <v>-0.1291866028708134</v>
      </c>
      <c r="H10" s="1">
        <v>-0.02694300518134707</v>
      </c>
      <c r="I10" s="1">
        <v>0.013253810470510219</v>
      </c>
      <c r="J10" s="5">
        <f t="shared" si="0"/>
        <v>0.0012700000000000072</v>
      </c>
      <c r="L10" s="4"/>
      <c r="M10" s="4"/>
      <c r="N10" s="4"/>
    </row>
    <row r="11" spans="1:14" ht="11.25">
      <c r="A11" s="2">
        <v>33571</v>
      </c>
      <c r="B11" s="3">
        <v>0.11696</v>
      </c>
      <c r="C11" s="1">
        <v>-0.055882650773214526</v>
      </c>
      <c r="D11" s="1">
        <v>-0.06577700269173903</v>
      </c>
      <c r="E11" s="1">
        <v>-0.047305389221556915</v>
      </c>
      <c r="F11" s="1">
        <v>0.0905815748841996</v>
      </c>
      <c r="G11" s="1">
        <v>-0.09450549450549439</v>
      </c>
      <c r="H11" s="1">
        <v>-0.13844515441959526</v>
      </c>
      <c r="I11" s="1">
        <v>-0.10202746893394377</v>
      </c>
      <c r="J11" s="5">
        <f t="shared" si="0"/>
        <v>0.002799999999999997</v>
      </c>
      <c r="L11" s="4"/>
      <c r="M11" s="4"/>
      <c r="N11" s="4"/>
    </row>
    <row r="12" spans="1:14" ht="11.25">
      <c r="A12" s="2">
        <v>33603</v>
      </c>
      <c r="B12" s="3">
        <v>0.11257</v>
      </c>
      <c r="C12" s="1">
        <v>-0.002781012503064395</v>
      </c>
      <c r="D12" s="1">
        <v>-0.0007304601899195129</v>
      </c>
      <c r="E12" s="1">
        <v>0.024512884978001193</v>
      </c>
      <c r="F12" s="1">
        <v>-0.0018876828692779846</v>
      </c>
      <c r="G12" s="1">
        <v>0.03883495145631044</v>
      </c>
      <c r="H12" s="1">
        <v>-0.05562422744128548</v>
      </c>
      <c r="I12" s="1">
        <v>0.010196649672250313</v>
      </c>
      <c r="J12" s="5">
        <f t="shared" si="0"/>
        <v>-0.004389999999999991</v>
      </c>
      <c r="L12" s="4"/>
      <c r="M12" s="4"/>
      <c r="N12" s="4"/>
    </row>
    <row r="13" spans="1:14" ht="11.25">
      <c r="A13" s="2">
        <v>33634</v>
      </c>
      <c r="B13" s="3">
        <v>0.10801</v>
      </c>
      <c r="C13" s="1">
        <v>0.04167402911689</v>
      </c>
      <c r="D13" s="1">
        <v>0.03569688109161784</v>
      </c>
      <c r="E13" s="1">
        <v>-0.06871165644171773</v>
      </c>
      <c r="F13" s="1">
        <v>0.14846335697399526</v>
      </c>
      <c r="G13" s="1">
        <v>0.0420560747663552</v>
      </c>
      <c r="H13" s="1">
        <v>0.15052356020942415</v>
      </c>
      <c r="I13" s="1">
        <v>0.13410237923576074</v>
      </c>
      <c r="J13" s="5">
        <f t="shared" si="0"/>
        <v>-0.0045600000000000085</v>
      </c>
      <c r="L13" s="4"/>
      <c r="M13" s="4"/>
      <c r="N13" s="4"/>
    </row>
    <row r="14" spans="1:14" ht="11.25">
      <c r="A14" s="2">
        <v>33662</v>
      </c>
      <c r="B14" s="3">
        <v>0.107</v>
      </c>
      <c r="C14" s="1">
        <v>0.053614033535045014</v>
      </c>
      <c r="D14" s="1">
        <v>0.04501431204172057</v>
      </c>
      <c r="E14" s="1">
        <v>0.06785243741765479</v>
      </c>
      <c r="F14" s="1">
        <v>0.04487443392342527</v>
      </c>
      <c r="G14" s="1">
        <v>0.05493273542600896</v>
      </c>
      <c r="H14" s="1">
        <v>0.0659840728100114</v>
      </c>
      <c r="I14" s="1">
        <v>-0.00762873490146232</v>
      </c>
      <c r="J14" s="5">
        <f t="shared" si="0"/>
        <v>-0.001009999999999997</v>
      </c>
      <c r="L14" s="4"/>
      <c r="M14" s="4"/>
      <c r="N14" s="4"/>
    </row>
    <row r="15" spans="1:14" ht="11.25">
      <c r="A15" s="2">
        <v>33694</v>
      </c>
      <c r="B15" s="3">
        <v>0.10951000000000001</v>
      </c>
      <c r="C15" s="1">
        <v>-0.03736551424831469</v>
      </c>
      <c r="D15" s="1">
        <v>-0.04142433679786872</v>
      </c>
      <c r="E15" s="1">
        <v>-0.053670573719925896</v>
      </c>
      <c r="F15" s="1">
        <v>-0.021276595744680882</v>
      </c>
      <c r="G15" s="1">
        <v>-0.028692879914983926</v>
      </c>
      <c r="H15" s="1">
        <v>-0.06830309498399156</v>
      </c>
      <c r="I15" s="1">
        <v>-0.022421524663677084</v>
      </c>
      <c r="J15" s="5">
        <f t="shared" si="0"/>
        <v>0.0025100000000000122</v>
      </c>
      <c r="L15" s="4"/>
      <c r="M15" s="4"/>
      <c r="N15" s="4"/>
    </row>
    <row r="16" spans="1:14" ht="11.25">
      <c r="A16" s="2">
        <v>33724</v>
      </c>
      <c r="B16" s="3">
        <v>0.10934</v>
      </c>
      <c r="C16" s="1">
        <v>-0.02502526886802736</v>
      </c>
      <c r="D16" s="1">
        <v>-0.026382745527850693</v>
      </c>
      <c r="E16" s="1">
        <v>-0.07887874837027375</v>
      </c>
      <c r="F16" s="1">
        <v>-0.019323671497584627</v>
      </c>
      <c r="G16" s="1">
        <v>-0.00328227571115991</v>
      </c>
      <c r="H16" s="1">
        <v>0.04123711340206193</v>
      </c>
      <c r="I16" s="1">
        <v>-0.03342070773263428</v>
      </c>
      <c r="J16" s="5">
        <f t="shared" si="0"/>
        <v>-0.00017000000000000348</v>
      </c>
      <c r="L16" s="4"/>
      <c r="M16" s="4"/>
      <c r="N16" s="4"/>
    </row>
    <row r="17" spans="1:14" ht="11.25">
      <c r="A17" s="2">
        <v>33753</v>
      </c>
      <c r="B17" s="3">
        <v>0.10823</v>
      </c>
      <c r="C17" s="1">
        <v>0.04933640116498039</v>
      </c>
      <c r="D17" s="1">
        <v>0.0495718248703414</v>
      </c>
      <c r="E17" s="1">
        <v>0.11394196744515206</v>
      </c>
      <c r="F17" s="1">
        <v>0.1018062397372741</v>
      </c>
      <c r="G17" s="1">
        <v>0.07025246981339195</v>
      </c>
      <c r="H17" s="1">
        <v>0.04180418041804179</v>
      </c>
      <c r="I17" s="1">
        <v>0.060338983050847395</v>
      </c>
      <c r="J17" s="5">
        <f t="shared" si="0"/>
        <v>-0.0011099999999999999</v>
      </c>
      <c r="L17" s="4"/>
      <c r="M17" s="4"/>
      <c r="N17" s="4"/>
    </row>
    <row r="18" spans="1:14" ht="11.25">
      <c r="A18" s="2">
        <v>33785</v>
      </c>
      <c r="B18" s="3">
        <v>0.11456000000000001</v>
      </c>
      <c r="C18" s="1">
        <v>-0.09242365550892173</v>
      </c>
      <c r="D18" s="1">
        <v>-0.08714471768942</v>
      </c>
      <c r="E18" s="1">
        <v>-0.11499364675984747</v>
      </c>
      <c r="F18" s="1">
        <v>-0.03800298062593144</v>
      </c>
      <c r="G18" s="1">
        <v>-0.13743589743589746</v>
      </c>
      <c r="H18" s="1">
        <v>-0.0496304118268216</v>
      </c>
      <c r="I18" s="1">
        <v>-0.0613810741687979</v>
      </c>
      <c r="J18" s="5">
        <f t="shared" si="0"/>
        <v>0.006330000000000002</v>
      </c>
      <c r="L18" s="4"/>
      <c r="M18" s="4"/>
      <c r="N18" s="4"/>
    </row>
    <row r="19" spans="1:14" ht="11.25">
      <c r="A19" s="2">
        <v>33816</v>
      </c>
      <c r="B19" s="3">
        <v>0.12266</v>
      </c>
      <c r="C19" s="1">
        <v>-0.10336280552270727</v>
      </c>
      <c r="D19" s="1">
        <v>-0.0922747681591205</v>
      </c>
      <c r="E19" s="1">
        <v>0.015075376884422065</v>
      </c>
      <c r="F19" s="1">
        <v>-0.06816421378776139</v>
      </c>
      <c r="G19" s="1">
        <v>-0.08204518430439944</v>
      </c>
      <c r="H19" s="1">
        <v>-0.2255555555555555</v>
      </c>
      <c r="I19" s="1">
        <v>-0.11035422343324264</v>
      </c>
      <c r="J19" s="5">
        <f t="shared" si="0"/>
        <v>0.008099999999999996</v>
      </c>
      <c r="L19" s="4"/>
      <c r="M19" s="4"/>
      <c r="N19" s="4"/>
    </row>
    <row r="20" spans="1:14" ht="11.25">
      <c r="A20" s="2">
        <v>33847</v>
      </c>
      <c r="B20" s="3">
        <v>0.12858</v>
      </c>
      <c r="C20" s="1">
        <v>-0.056287529750856935</v>
      </c>
      <c r="D20" s="1">
        <v>-0.05246856508875741</v>
      </c>
      <c r="E20" s="1">
        <v>-0.036775106082036935</v>
      </c>
      <c r="F20" s="1">
        <v>-0.05860349127182041</v>
      </c>
      <c r="G20" s="1">
        <v>-0.03367875647668406</v>
      </c>
      <c r="H20" s="1">
        <v>-0.021520803443328518</v>
      </c>
      <c r="I20" s="1">
        <v>0.0007656967840734552</v>
      </c>
      <c r="J20" s="5">
        <f t="shared" si="0"/>
        <v>0.005919999999999995</v>
      </c>
      <c r="L20" s="4"/>
      <c r="M20" s="4"/>
      <c r="N20" s="4"/>
    </row>
    <row r="21" spans="1:14" ht="11.25">
      <c r="A21" s="2">
        <v>33877</v>
      </c>
      <c r="B21" s="3">
        <v>0.13183</v>
      </c>
      <c r="C21" s="1">
        <v>-0.059617022064267666</v>
      </c>
      <c r="D21" s="1">
        <v>-0.058642728204127526</v>
      </c>
      <c r="E21" s="1">
        <v>0.008810572687224738</v>
      </c>
      <c r="F21" s="1">
        <v>-0.08830022075055188</v>
      </c>
      <c r="G21" s="1">
        <v>-0.07774798927613935</v>
      </c>
      <c r="H21" s="1">
        <v>-0.004398826979472137</v>
      </c>
      <c r="I21" s="1">
        <v>-0.03825554705432277</v>
      </c>
      <c r="J21" s="5">
        <f t="shared" si="0"/>
        <v>0.003250000000000003</v>
      </c>
      <c r="L21" s="4"/>
      <c r="M21" s="4"/>
      <c r="N21" s="4"/>
    </row>
    <row r="22" spans="1:14" ht="11.25">
      <c r="A22" s="2">
        <v>33907</v>
      </c>
      <c r="B22" s="3">
        <v>0.12372</v>
      </c>
      <c r="C22" s="1">
        <v>0.03869831162376425</v>
      </c>
      <c r="D22" s="1">
        <v>0.028608447784400193</v>
      </c>
      <c r="E22" s="1">
        <v>-0.029839883551673885</v>
      </c>
      <c r="F22" s="1">
        <v>0.1346246973365619</v>
      </c>
      <c r="G22" s="1">
        <v>0.05232558139534893</v>
      </c>
      <c r="H22" s="1">
        <v>0.1914580265095729</v>
      </c>
      <c r="I22" s="1">
        <v>0.05409705648369134</v>
      </c>
      <c r="J22" s="5">
        <f t="shared" si="0"/>
        <v>-0.008110000000000006</v>
      </c>
      <c r="L22" s="4"/>
      <c r="M22" s="4"/>
      <c r="N22" s="4"/>
    </row>
    <row r="23" spans="1:14" ht="11.25">
      <c r="A23" s="2">
        <v>33938</v>
      </c>
      <c r="B23" s="3">
        <v>0.12668000000000001</v>
      </c>
      <c r="C23" s="1">
        <v>0.10989354595716261</v>
      </c>
      <c r="D23" s="1">
        <v>0.07754320552224514</v>
      </c>
      <c r="E23" s="1">
        <v>0.15903975993998487</v>
      </c>
      <c r="F23" s="1">
        <v>0.15492957746478875</v>
      </c>
      <c r="G23" s="1">
        <v>0.1353591160220995</v>
      </c>
      <c r="H23" s="1">
        <v>0.12237330037082805</v>
      </c>
      <c r="I23" s="1">
        <v>0.15320754716981133</v>
      </c>
      <c r="J23" s="5">
        <f t="shared" si="0"/>
        <v>0.002960000000000018</v>
      </c>
      <c r="L23" s="4"/>
      <c r="M23" s="4"/>
      <c r="N23" s="4"/>
    </row>
    <row r="24" spans="1:14" ht="11.25">
      <c r="A24" s="2">
        <v>33969</v>
      </c>
      <c r="B24" s="3">
        <v>0.12475</v>
      </c>
      <c r="C24" s="1">
        <v>0.0007854084764356006</v>
      </c>
      <c r="D24" s="1">
        <v>0.0018236229308892238</v>
      </c>
      <c r="E24" s="1">
        <v>0.018122977346278324</v>
      </c>
      <c r="F24" s="1">
        <v>0.026607538802660757</v>
      </c>
      <c r="G24" s="1">
        <v>-0.05231143552311435</v>
      </c>
      <c r="H24" s="1">
        <v>-0.05396475770925102</v>
      </c>
      <c r="I24" s="1">
        <v>-0.011125654450261924</v>
      </c>
      <c r="J24" s="5">
        <f t="shared" si="0"/>
        <v>-0.001930000000000015</v>
      </c>
      <c r="L24" s="4"/>
      <c r="M24" s="4"/>
      <c r="N24" s="4"/>
    </row>
    <row r="25" spans="1:14" ht="11.25">
      <c r="A25" s="2">
        <v>33998</v>
      </c>
      <c r="B25" s="3">
        <v>0.11877</v>
      </c>
      <c r="C25" s="1">
        <v>0.07879056714024313</v>
      </c>
      <c r="D25" s="1">
        <v>0.07327887981330217</v>
      </c>
      <c r="E25" s="1">
        <v>0.11379529561347734</v>
      </c>
      <c r="F25" s="1">
        <v>0.07955363570914309</v>
      </c>
      <c r="G25" s="1">
        <v>0.17201540436456986</v>
      </c>
      <c r="H25" s="1">
        <v>0.033760186263096514</v>
      </c>
      <c r="I25" s="1">
        <v>0.21178027796161492</v>
      </c>
      <c r="J25" s="5">
        <f t="shared" si="0"/>
        <v>-0.005979999999999999</v>
      </c>
      <c r="L25" s="4"/>
      <c r="M25" s="4"/>
      <c r="N25" s="4"/>
    </row>
    <row r="26" spans="1:14" ht="11.25">
      <c r="A26" s="2">
        <v>34026</v>
      </c>
      <c r="B26" s="3">
        <v>0.11869999999999999</v>
      </c>
      <c r="C26" s="1">
        <v>0.018479421183726696</v>
      </c>
      <c r="D26" s="1">
        <v>0.012785388127853903</v>
      </c>
      <c r="E26" s="1">
        <v>0.010273972602739878</v>
      </c>
      <c r="F26" s="1">
        <v>0.05135045015005013</v>
      </c>
      <c r="G26" s="1">
        <v>0.03285870755750264</v>
      </c>
      <c r="H26" s="1">
        <v>0.06756756756756754</v>
      </c>
      <c r="I26" s="1">
        <v>0.040415073730202034</v>
      </c>
      <c r="J26" s="5">
        <f t="shared" si="0"/>
        <v>-7.00000000000145E-05</v>
      </c>
      <c r="L26" s="4"/>
      <c r="M26" s="4"/>
      <c r="N26" s="4"/>
    </row>
    <row r="27" spans="1:14" ht="11.25">
      <c r="A27" s="2">
        <v>34059</v>
      </c>
      <c r="B27" s="3">
        <v>0.1143</v>
      </c>
      <c r="C27" s="1">
        <v>0.0320064905824442</v>
      </c>
      <c r="D27" s="1">
        <v>0.03606853020739398</v>
      </c>
      <c r="E27" s="1">
        <v>0.04745762711864421</v>
      </c>
      <c r="F27" s="1">
        <v>0.017760862670472388</v>
      </c>
      <c r="G27" s="1">
        <v>0.05726405090137865</v>
      </c>
      <c r="H27" s="1">
        <v>0.029535864978902815</v>
      </c>
      <c r="I27" s="1">
        <v>0.015748031496062964</v>
      </c>
      <c r="J27" s="5">
        <f t="shared" si="0"/>
        <v>-0.004399999999999987</v>
      </c>
      <c r="L27" s="4"/>
      <c r="M27" s="4"/>
      <c r="N27" s="4"/>
    </row>
    <row r="28" spans="1:14" ht="11.25">
      <c r="A28" s="2">
        <v>34089</v>
      </c>
      <c r="B28" s="3">
        <v>0.11685000000000001</v>
      </c>
      <c r="C28" s="1">
        <v>0.010347979492117743</v>
      </c>
      <c r="D28" s="1">
        <v>0.012764722947490537</v>
      </c>
      <c r="E28" s="1">
        <v>-0.018878101402373226</v>
      </c>
      <c r="F28" s="1">
        <v>0.006855718292303026</v>
      </c>
      <c r="G28" s="1">
        <v>0.01805416248746239</v>
      </c>
      <c r="H28" s="1">
        <v>0.057377049180328044</v>
      </c>
      <c r="I28" s="1">
        <v>0.08992248062015507</v>
      </c>
      <c r="J28" s="5">
        <f t="shared" si="0"/>
        <v>0.0025500000000000106</v>
      </c>
      <c r="L28" s="4">
        <f aca="true" t="shared" si="1" ref="L28:L59">CORREL($C4:$C28,J4:J28)</f>
        <v>-0.6650984746147566</v>
      </c>
      <c r="M28" s="4">
        <f aca="true" t="shared" si="2" ref="M28:M59">CORREL($E4:$E28,J4:J28)</f>
        <v>-0.2588586894628842</v>
      </c>
      <c r="N28" s="4">
        <f aca="true" t="shared" si="3" ref="N28:N59">CORREL($F4:$F28,J4:J28)</f>
        <v>-0.419380979088149</v>
      </c>
    </row>
    <row r="29" spans="1:14" ht="11.25">
      <c r="A29" s="2">
        <v>34120</v>
      </c>
      <c r="B29" s="3">
        <v>0.10901</v>
      </c>
      <c r="C29" s="1">
        <v>0.04780342516753544</v>
      </c>
      <c r="D29" s="1">
        <v>0.05246143143593729</v>
      </c>
      <c r="E29" s="1">
        <v>0.06926882902693787</v>
      </c>
      <c r="F29" s="1">
        <v>0.011761064685855693</v>
      </c>
      <c r="G29" s="1">
        <v>0.07093596059113305</v>
      </c>
      <c r="H29" s="1">
        <v>0.1356589147286822</v>
      </c>
      <c r="I29" s="1">
        <v>-0.013276434329066</v>
      </c>
      <c r="J29" s="5">
        <f t="shared" si="0"/>
        <v>-0.007840000000000014</v>
      </c>
      <c r="L29" s="4">
        <f t="shared" si="1"/>
        <v>-0.7013415288090878</v>
      </c>
      <c r="M29" s="4">
        <f t="shared" si="2"/>
        <v>-0.31599944863474233</v>
      </c>
      <c r="N29" s="4">
        <f t="shared" si="3"/>
        <v>-0.43092810070749854</v>
      </c>
    </row>
    <row r="30" spans="1:14" ht="11.25">
      <c r="A30" s="2">
        <v>34150</v>
      </c>
      <c r="B30" s="3">
        <v>0.10154</v>
      </c>
      <c r="C30" s="1">
        <v>0.014283683911313183</v>
      </c>
      <c r="D30" s="1">
        <v>0.010303666550021351</v>
      </c>
      <c r="E30" s="1">
        <v>0</v>
      </c>
      <c r="F30" s="1">
        <v>0.04405016824717056</v>
      </c>
      <c r="G30" s="1">
        <v>-0.023919043238270543</v>
      </c>
      <c r="H30" s="1">
        <v>0.005119453924914641</v>
      </c>
      <c r="I30" s="1">
        <v>-0.03748197981739543</v>
      </c>
      <c r="J30" s="5">
        <f t="shared" si="0"/>
        <v>-0.0074699999999999905</v>
      </c>
      <c r="L30" s="4">
        <f t="shared" si="1"/>
        <v>-0.6743451803851214</v>
      </c>
      <c r="M30" s="4">
        <f t="shared" si="2"/>
        <v>-0.28644472752262934</v>
      </c>
      <c r="N30" s="4">
        <f t="shared" si="3"/>
        <v>-0.4701126038850404</v>
      </c>
    </row>
    <row r="31" spans="1:14" ht="11.25">
      <c r="A31" s="2">
        <v>34180</v>
      </c>
      <c r="B31" s="3">
        <v>0.10158000000000002</v>
      </c>
      <c r="C31" s="1">
        <v>0.0443354585581166</v>
      </c>
      <c r="D31" s="1">
        <v>0.03894704433497531</v>
      </c>
      <c r="E31" s="1">
        <v>0.04832904884318778</v>
      </c>
      <c r="F31" s="1">
        <v>0.08789920890711977</v>
      </c>
      <c r="G31" s="1">
        <v>0.049952874646560064</v>
      </c>
      <c r="H31" s="1">
        <v>0.1179966044142613</v>
      </c>
      <c r="I31" s="1">
        <v>0.0818771842236643</v>
      </c>
      <c r="J31" s="5">
        <f t="shared" si="0"/>
        <v>4.000000000001225E-05</v>
      </c>
      <c r="L31" s="4">
        <f t="shared" si="1"/>
        <v>-0.6525771020772727</v>
      </c>
      <c r="M31" s="4">
        <f t="shared" si="2"/>
        <v>-0.25048768677762995</v>
      </c>
      <c r="N31" s="4">
        <f t="shared" si="3"/>
        <v>-0.48442520608331785</v>
      </c>
    </row>
    <row r="32" spans="1:14" ht="11.25">
      <c r="A32" s="2">
        <v>34212</v>
      </c>
      <c r="B32" s="3">
        <v>0.09022000000000001</v>
      </c>
      <c r="C32" s="1">
        <v>0.12714513813414907</v>
      </c>
      <c r="D32" s="1">
        <v>0.12283301229811827</v>
      </c>
      <c r="E32" s="1">
        <v>0.1436978911230995</v>
      </c>
      <c r="F32" s="1">
        <v>0.170482089954215</v>
      </c>
      <c r="G32" s="1">
        <v>0.08438061041292633</v>
      </c>
      <c r="H32" s="1">
        <v>0.054669703872437525</v>
      </c>
      <c r="I32" s="1">
        <v>0.10106137517305025</v>
      </c>
      <c r="J32" s="5">
        <f t="shared" si="0"/>
        <v>-0.011360000000000009</v>
      </c>
      <c r="L32" s="4">
        <f t="shared" si="1"/>
        <v>-0.7165203188205106</v>
      </c>
      <c r="M32" s="4">
        <f t="shared" si="2"/>
        <v>-0.3506856353989555</v>
      </c>
      <c r="N32" s="4">
        <f t="shared" si="3"/>
        <v>-0.573798909063572</v>
      </c>
    </row>
    <row r="33" spans="1:14" ht="11.25">
      <c r="A33" s="2">
        <v>34242</v>
      </c>
      <c r="B33" s="3">
        <v>0.09063</v>
      </c>
      <c r="C33" s="1">
        <v>-0.054422355812154044</v>
      </c>
      <c r="D33" s="1">
        <v>-0.05228952230139883</v>
      </c>
      <c r="E33" s="1">
        <v>-0.04288164665523153</v>
      </c>
      <c r="F33" s="1">
        <v>-0.07156005522319375</v>
      </c>
      <c r="G33" s="1">
        <v>-0.021523178807946963</v>
      </c>
      <c r="H33" s="1">
        <v>-0.014398848092152639</v>
      </c>
      <c r="I33" s="1">
        <v>-0.04023470243084659</v>
      </c>
      <c r="J33" s="5">
        <f t="shared" si="0"/>
        <v>0.0004099999999999937</v>
      </c>
      <c r="L33" s="4">
        <f t="shared" si="1"/>
        <v>-0.7109217980200978</v>
      </c>
      <c r="M33" s="4">
        <f t="shared" si="2"/>
        <v>-0.3536780622346087</v>
      </c>
      <c r="N33" s="4">
        <f t="shared" si="3"/>
        <v>-0.5637672481883563</v>
      </c>
    </row>
    <row r="34" spans="1:14" ht="11.25">
      <c r="A34" s="2">
        <v>34271</v>
      </c>
      <c r="B34" s="3">
        <v>0.08469000000000002</v>
      </c>
      <c r="C34" s="1">
        <v>0.08570088722291991</v>
      </c>
      <c r="D34" s="1">
        <v>0.07285828662930349</v>
      </c>
      <c r="E34" s="1">
        <v>0.12455197132616491</v>
      </c>
      <c r="F34" s="1">
        <v>0.19182156133828987</v>
      </c>
      <c r="G34" s="1">
        <v>0.016920473773265554</v>
      </c>
      <c r="H34" s="1">
        <v>0.066471877282688</v>
      </c>
      <c r="I34" s="1">
        <v>0.11572052401746724</v>
      </c>
      <c r="J34" s="5">
        <f t="shared" si="0"/>
        <v>-0.005939999999999987</v>
      </c>
      <c r="L34" s="4">
        <f t="shared" si="1"/>
        <v>-0.7236467810331403</v>
      </c>
      <c r="M34" s="4">
        <f t="shared" si="2"/>
        <v>-0.38147013199418023</v>
      </c>
      <c r="N34" s="4">
        <f t="shared" si="3"/>
        <v>-0.5898160988372246</v>
      </c>
    </row>
    <row r="35" spans="1:14" ht="11.25">
      <c r="A35" s="2">
        <v>34303</v>
      </c>
      <c r="B35" s="3">
        <v>0.08534000000000001</v>
      </c>
      <c r="C35" s="1">
        <v>-0.04914440099372985</v>
      </c>
      <c r="D35" s="1">
        <v>-0.04951330304996748</v>
      </c>
      <c r="E35" s="1">
        <v>-0.045418326693227096</v>
      </c>
      <c r="F35" s="1">
        <v>0.009357454772301876</v>
      </c>
      <c r="G35" s="1">
        <v>-0.11730449251247932</v>
      </c>
      <c r="H35" s="1">
        <v>-0.13835616438356169</v>
      </c>
      <c r="I35" s="1">
        <v>-0.11819960861056744</v>
      </c>
      <c r="J35" s="5">
        <f t="shared" si="0"/>
        <v>0.0006499999999999978</v>
      </c>
      <c r="L35" s="4">
        <f t="shared" si="1"/>
        <v>-0.7193595043414275</v>
      </c>
      <c r="M35" s="4">
        <f t="shared" si="2"/>
        <v>-0.4256750223369355</v>
      </c>
      <c r="N35" s="4">
        <f t="shared" si="3"/>
        <v>-0.5888327829920073</v>
      </c>
    </row>
    <row r="36" spans="1:14" ht="11.25">
      <c r="A36" s="2">
        <v>34334</v>
      </c>
      <c r="B36" s="3">
        <v>0.08121</v>
      </c>
      <c r="C36" s="1">
        <v>0.10216761684094999</v>
      </c>
      <c r="D36" s="1">
        <v>0.10182972622379993</v>
      </c>
      <c r="E36" s="1">
        <v>0.11018363939899833</v>
      </c>
      <c r="F36" s="1">
        <v>0.0710754017305315</v>
      </c>
      <c r="G36" s="1">
        <v>0.03770028275212067</v>
      </c>
      <c r="H36" s="1">
        <v>0.08664546899841019</v>
      </c>
      <c r="I36" s="1">
        <v>0.039502885042165925</v>
      </c>
      <c r="J36" s="5">
        <f aca="true" t="shared" si="4" ref="J36:J67">B36-B35</f>
        <v>-0.004130000000000009</v>
      </c>
      <c r="L36" s="4">
        <f t="shared" si="1"/>
        <v>-0.7080335127870802</v>
      </c>
      <c r="M36" s="4">
        <f t="shared" si="2"/>
        <v>-0.4207898997721275</v>
      </c>
      <c r="N36" s="4">
        <f t="shared" si="3"/>
        <v>-0.6276487709229116</v>
      </c>
    </row>
    <row r="37" spans="1:14" ht="11.25">
      <c r="A37" s="2">
        <v>34365</v>
      </c>
      <c r="B37" s="3">
        <v>0.07792</v>
      </c>
      <c r="C37" s="1">
        <v>0.10104779238884509</v>
      </c>
      <c r="D37" s="1">
        <v>0.11010936580227404</v>
      </c>
      <c r="E37" s="1">
        <v>0.06954887218045114</v>
      </c>
      <c r="F37" s="1">
        <v>0.15137526447393745</v>
      </c>
      <c r="G37" s="1">
        <v>0.10626702997275217</v>
      </c>
      <c r="H37" s="1">
        <v>0.10534016093635712</v>
      </c>
      <c r="I37" s="1">
        <v>0.09436379163108466</v>
      </c>
      <c r="J37" s="5">
        <f t="shared" si="4"/>
        <v>-0.0032900000000000013</v>
      </c>
      <c r="L37" s="4">
        <f t="shared" si="1"/>
        <v>-0.7157565494502667</v>
      </c>
      <c r="M37" s="4">
        <f t="shared" si="2"/>
        <v>-0.4290094037790889</v>
      </c>
      <c r="N37" s="4">
        <f t="shared" si="3"/>
        <v>-0.6457065703915361</v>
      </c>
    </row>
    <row r="38" spans="1:14" ht="11.25">
      <c r="A38" s="2">
        <v>34393</v>
      </c>
      <c r="B38" s="3">
        <v>0.08647</v>
      </c>
      <c r="C38" s="1">
        <v>-0.06050701790967539</v>
      </c>
      <c r="D38" s="1">
        <v>-0.05260807680500135</v>
      </c>
      <c r="E38" s="1">
        <v>-0.0010544815465729496</v>
      </c>
      <c r="F38" s="1">
        <v>-0.06515202138322751</v>
      </c>
      <c r="G38" s="1">
        <v>-0.036945812807881784</v>
      </c>
      <c r="H38" s="1">
        <v>-0.04698874917273321</v>
      </c>
      <c r="I38" s="1">
        <v>-0.05813499804916111</v>
      </c>
      <c r="J38" s="5">
        <f t="shared" si="4"/>
        <v>0.008550000000000002</v>
      </c>
      <c r="L38" s="4">
        <f t="shared" si="1"/>
        <v>-0.732189665683679</v>
      </c>
      <c r="M38" s="4">
        <f t="shared" si="2"/>
        <v>-0.4788730154374972</v>
      </c>
      <c r="N38" s="4">
        <f t="shared" si="3"/>
        <v>-0.6688192622110251</v>
      </c>
    </row>
    <row r="39" spans="1:14" ht="11.25">
      <c r="A39" s="2">
        <v>34424</v>
      </c>
      <c r="B39" s="3">
        <v>0.09036</v>
      </c>
      <c r="C39" s="1">
        <v>-0.06701108116202459</v>
      </c>
      <c r="D39" s="1">
        <v>-0.05885818653154995</v>
      </c>
      <c r="E39" s="1">
        <v>-0.15693173821252637</v>
      </c>
      <c r="F39" s="1">
        <v>-0.028591851322373074</v>
      </c>
      <c r="G39" s="1">
        <v>-0.0571184995737426</v>
      </c>
      <c r="H39" s="1">
        <v>-0.06458333333333344</v>
      </c>
      <c r="I39" s="1">
        <v>-0.09486329743164879</v>
      </c>
      <c r="J39" s="5">
        <f t="shared" si="4"/>
        <v>0.0038899999999999907</v>
      </c>
      <c r="L39" s="4">
        <f t="shared" si="1"/>
        <v>-0.7465793994833242</v>
      </c>
      <c r="M39" s="4">
        <f t="shared" si="2"/>
        <v>-0.5029022733348192</v>
      </c>
      <c r="N39" s="4">
        <f t="shared" si="3"/>
        <v>-0.6779498540650194</v>
      </c>
    </row>
    <row r="40" spans="1:14" ht="11.25">
      <c r="A40" s="2">
        <v>34453</v>
      </c>
      <c r="B40" s="3">
        <v>0.09255000000000001</v>
      </c>
      <c r="C40" s="1">
        <v>0.009071159159434572</v>
      </c>
      <c r="D40" s="1">
        <v>0.017966695880806238</v>
      </c>
      <c r="E40" s="1">
        <v>0.0989148580968282</v>
      </c>
      <c r="F40" s="1">
        <v>-0.060522442972774204</v>
      </c>
      <c r="G40" s="1">
        <v>0.03345388788426762</v>
      </c>
      <c r="H40" s="1">
        <v>-0.07720861172976978</v>
      </c>
      <c r="I40" s="1">
        <v>0.06910755148741421</v>
      </c>
      <c r="J40" s="5">
        <f t="shared" si="4"/>
        <v>0.0021900000000000114</v>
      </c>
      <c r="L40" s="4">
        <f t="shared" si="1"/>
        <v>-0.7384596586933336</v>
      </c>
      <c r="M40" s="4">
        <f t="shared" si="2"/>
        <v>-0.4591281989870092</v>
      </c>
      <c r="N40" s="4">
        <f t="shared" si="3"/>
        <v>-0.6760299245180885</v>
      </c>
    </row>
    <row r="41" spans="1:14" ht="11.25">
      <c r="A41" s="2">
        <v>34485</v>
      </c>
      <c r="B41" s="3">
        <v>0.09756000000000001</v>
      </c>
      <c r="C41" s="1">
        <v>-0.0023120205184720133</v>
      </c>
      <c r="D41" s="1">
        <v>0.005473218129266266</v>
      </c>
      <c r="E41" s="1">
        <v>0.005696923661222986</v>
      </c>
      <c r="F41" s="1">
        <v>-0.019580967299784646</v>
      </c>
      <c r="G41" s="1">
        <v>-0.006124234470691214</v>
      </c>
      <c r="H41" s="1">
        <v>0.0032180209171359664</v>
      </c>
      <c r="I41" s="1">
        <v>-0.02482876712328763</v>
      </c>
      <c r="J41" s="5">
        <f t="shared" si="4"/>
        <v>0.0050100000000000006</v>
      </c>
      <c r="L41" s="4">
        <f t="shared" si="1"/>
        <v>-0.7339636109226586</v>
      </c>
      <c r="M41" s="4">
        <f t="shared" si="2"/>
        <v>-0.4722022186411671</v>
      </c>
      <c r="N41" s="4">
        <f t="shared" si="3"/>
        <v>-0.685538274556123</v>
      </c>
    </row>
    <row r="42" spans="1:14" ht="11.25">
      <c r="A42" s="2">
        <v>34515</v>
      </c>
      <c r="B42" s="3">
        <v>0.10406</v>
      </c>
      <c r="C42" s="1">
        <v>-0.08878918404937675</v>
      </c>
      <c r="D42" s="1">
        <v>-0.08214067278287462</v>
      </c>
      <c r="E42" s="1">
        <v>-0.03814199395770401</v>
      </c>
      <c r="F42" s="1">
        <v>-0.0876772518474136</v>
      </c>
      <c r="G42" s="1">
        <v>-0.09859154929577452</v>
      </c>
      <c r="H42" s="1">
        <v>-0.056936647955092234</v>
      </c>
      <c r="I42" s="1">
        <v>-0.06277436347673404</v>
      </c>
      <c r="J42" s="5">
        <f t="shared" si="4"/>
        <v>0.006499999999999992</v>
      </c>
      <c r="L42" s="4">
        <f t="shared" si="1"/>
        <v>-0.7542284971091614</v>
      </c>
      <c r="M42" s="4">
        <f t="shared" si="2"/>
        <v>-0.4983321229290118</v>
      </c>
      <c r="N42" s="4">
        <f t="shared" si="3"/>
        <v>-0.7121438400183194</v>
      </c>
    </row>
    <row r="43" spans="1:14" ht="11.25">
      <c r="A43" s="2">
        <v>34544</v>
      </c>
      <c r="B43" s="3">
        <v>0.10515000000000001</v>
      </c>
      <c r="C43" s="1">
        <v>0.051066794554958106</v>
      </c>
      <c r="D43" s="1">
        <v>0.04517891650563066</v>
      </c>
      <c r="E43" s="1">
        <v>0.06635257165292519</v>
      </c>
      <c r="F43" s="1">
        <v>0.03546409807355522</v>
      </c>
      <c r="G43" s="1">
        <v>0.08007812499999978</v>
      </c>
      <c r="H43" s="1">
        <v>0.08078231292517013</v>
      </c>
      <c r="I43" s="1">
        <v>0.06604215456674467</v>
      </c>
      <c r="J43" s="5">
        <f t="shared" si="4"/>
        <v>0.0010900000000000076</v>
      </c>
      <c r="L43" s="4">
        <f t="shared" si="1"/>
        <v>-0.7237714747700539</v>
      </c>
      <c r="M43" s="4">
        <f t="shared" si="2"/>
        <v>-0.44495766085171096</v>
      </c>
      <c r="N43" s="4">
        <f t="shared" si="3"/>
        <v>-0.702005583857962</v>
      </c>
    </row>
    <row r="44" spans="1:14" ht="11.25">
      <c r="A44" s="2">
        <v>34577</v>
      </c>
      <c r="B44" s="3">
        <v>0.10954000000000001</v>
      </c>
      <c r="C44" s="1">
        <v>-0.0080703652620564</v>
      </c>
      <c r="D44" s="1">
        <v>-0.005355435129104302</v>
      </c>
      <c r="E44" s="1">
        <v>-0.024300441826215158</v>
      </c>
      <c r="F44" s="1">
        <v>-0.04566596194503181</v>
      </c>
      <c r="G44" s="1">
        <v>-0.0009041591320071429</v>
      </c>
      <c r="H44" s="1">
        <v>0.04720692368213997</v>
      </c>
      <c r="I44" s="1">
        <v>0.019332161687170446</v>
      </c>
      <c r="J44" s="5">
        <f t="shared" si="4"/>
        <v>0.004390000000000005</v>
      </c>
      <c r="L44" s="4">
        <f t="shared" si="1"/>
        <v>-0.6886179523560827</v>
      </c>
      <c r="M44" s="4">
        <f t="shared" si="2"/>
        <v>-0.4714826028277853</v>
      </c>
      <c r="N44" s="4">
        <f t="shared" si="3"/>
        <v>-0.692120832462857</v>
      </c>
    </row>
    <row r="45" spans="1:14" ht="11.25">
      <c r="A45" s="2">
        <v>34607</v>
      </c>
      <c r="B45" s="3">
        <v>0.11086</v>
      </c>
      <c r="C45" s="1">
        <v>-0.04806098872943143</v>
      </c>
      <c r="D45" s="1">
        <v>-0.04666367540542271</v>
      </c>
      <c r="E45" s="1">
        <v>-0.0437735849056603</v>
      </c>
      <c r="F45" s="1">
        <v>-0.07354895879486045</v>
      </c>
      <c r="G45" s="1">
        <v>0.02714932126696823</v>
      </c>
      <c r="H45" s="1">
        <v>-0.07438016528925617</v>
      </c>
      <c r="I45" s="1">
        <v>-0.009051724137930983</v>
      </c>
      <c r="J45" s="5">
        <f t="shared" si="4"/>
        <v>0.0013199999999999878</v>
      </c>
      <c r="L45" s="4">
        <f t="shared" si="1"/>
        <v>-0.6675835414432937</v>
      </c>
      <c r="M45" s="4">
        <f t="shared" si="2"/>
        <v>-0.4527181603082311</v>
      </c>
      <c r="N45" s="4">
        <f t="shared" si="3"/>
        <v>-0.6719672637902835</v>
      </c>
    </row>
    <row r="46" spans="1:14" ht="11.25">
      <c r="A46" s="2">
        <v>34638</v>
      </c>
      <c r="B46" s="3">
        <v>0.11152000000000001</v>
      </c>
      <c r="C46" s="1">
        <v>0.005631754406399292</v>
      </c>
      <c r="D46" s="1">
        <v>-0.003899683991124725</v>
      </c>
      <c r="E46" s="1">
        <v>-0.02328334648776642</v>
      </c>
      <c r="F46" s="1">
        <v>0.05906264945002393</v>
      </c>
      <c r="G46" s="1">
        <v>0.05110132158590308</v>
      </c>
      <c r="H46" s="1">
        <v>0.044642857142856984</v>
      </c>
      <c r="I46" s="1">
        <v>0.040452370595911225</v>
      </c>
      <c r="J46" s="5">
        <f t="shared" si="4"/>
        <v>0.0006600000000000078</v>
      </c>
      <c r="L46" s="4">
        <f t="shared" si="1"/>
        <v>-0.6575646185802195</v>
      </c>
      <c r="M46" s="4">
        <f t="shared" si="2"/>
        <v>-0.45383736903545296</v>
      </c>
      <c r="N46" s="4">
        <f t="shared" si="3"/>
        <v>-0.6554109406847276</v>
      </c>
    </row>
    <row r="47" spans="1:14" ht="11.25">
      <c r="A47" s="2">
        <v>34668</v>
      </c>
      <c r="B47" s="3">
        <v>0.11125</v>
      </c>
      <c r="C47" s="1">
        <v>0.028977749395840524</v>
      </c>
      <c r="D47" s="1">
        <v>0.0177522780965238</v>
      </c>
      <c r="E47" s="1">
        <v>-0.008888888888888835</v>
      </c>
      <c r="F47" s="1">
        <v>0.03296455181756608</v>
      </c>
      <c r="G47" s="1">
        <v>0.03604358759430015</v>
      </c>
      <c r="H47" s="1">
        <v>0.057498057498057475</v>
      </c>
      <c r="I47" s="1">
        <v>0.04849498327759205</v>
      </c>
      <c r="J47" s="5">
        <f t="shared" si="4"/>
        <v>-0.00027000000000000635</v>
      </c>
      <c r="L47" s="4">
        <f t="shared" si="1"/>
        <v>-0.6695563789891972</v>
      </c>
      <c r="M47" s="4">
        <f t="shared" si="2"/>
        <v>-0.5302794340931893</v>
      </c>
      <c r="N47" s="4">
        <f t="shared" si="3"/>
        <v>-0.6273706184920289</v>
      </c>
    </row>
    <row r="48" spans="1:14" ht="11.25">
      <c r="A48" s="2">
        <v>34698</v>
      </c>
      <c r="B48" s="3">
        <v>0.11862</v>
      </c>
      <c r="C48" s="1">
        <v>-0.06066459999574103</v>
      </c>
      <c r="D48" s="1">
        <v>-0.054881283989919094</v>
      </c>
      <c r="E48" s="1">
        <v>-0.07419486343253168</v>
      </c>
      <c r="F48" s="1">
        <v>-0.09595628415300539</v>
      </c>
      <c r="G48" s="1">
        <v>-0.04288025889967639</v>
      </c>
      <c r="H48" s="1">
        <v>-0.06318883174136658</v>
      </c>
      <c r="I48" s="1">
        <v>-0.04984051036682613</v>
      </c>
      <c r="J48" s="5">
        <f t="shared" si="4"/>
        <v>0.0073700000000000015</v>
      </c>
      <c r="L48" s="4">
        <f t="shared" si="1"/>
        <v>-0.781211779125339</v>
      </c>
      <c r="M48" s="4">
        <f t="shared" si="2"/>
        <v>-0.6686531684598054</v>
      </c>
      <c r="N48" s="4">
        <f t="shared" si="3"/>
        <v>-0.7511139803374576</v>
      </c>
    </row>
    <row r="49" spans="1:14" ht="11.25">
      <c r="A49" s="2">
        <v>34730</v>
      </c>
      <c r="B49" s="3">
        <v>0.11791</v>
      </c>
      <c r="C49" s="1">
        <v>-0.015422582651051897</v>
      </c>
      <c r="D49" s="1">
        <v>-0.012490789796849255</v>
      </c>
      <c r="E49" s="1">
        <v>0.04799647732276524</v>
      </c>
      <c r="F49" s="1">
        <v>0.01571566731141205</v>
      </c>
      <c r="G49" s="1">
        <v>0.021978021978022122</v>
      </c>
      <c r="H49" s="1">
        <v>-0.05490196078431375</v>
      </c>
      <c r="I49" s="1">
        <v>0.03441040704993692</v>
      </c>
      <c r="J49" s="5">
        <f t="shared" si="4"/>
        <v>-0.0007100000000000023</v>
      </c>
      <c r="L49" s="4">
        <f t="shared" si="1"/>
        <v>-0.7808750854017399</v>
      </c>
      <c r="M49" s="4">
        <f t="shared" si="2"/>
        <v>-0.6691231696279645</v>
      </c>
      <c r="N49" s="4">
        <f t="shared" si="3"/>
        <v>-0.7513770809364959</v>
      </c>
    </row>
    <row r="50" spans="1:14" ht="11.25">
      <c r="A50" s="2">
        <v>34758</v>
      </c>
      <c r="B50" s="3">
        <v>0.11764000000000001</v>
      </c>
      <c r="C50" s="1">
        <v>-0.005105162398110541</v>
      </c>
      <c r="D50" s="1">
        <v>-0.009131284419968022</v>
      </c>
      <c r="E50" s="1">
        <v>-0.009243697478991564</v>
      </c>
      <c r="F50" s="1">
        <v>0.03356343727683875</v>
      </c>
      <c r="G50" s="1">
        <v>0.03143093465674118</v>
      </c>
      <c r="H50" s="1">
        <v>-0.029875518672199175</v>
      </c>
      <c r="I50" s="1">
        <v>0.01379310344827589</v>
      </c>
      <c r="J50" s="5">
        <f t="shared" si="4"/>
        <v>-0.00026999999999999247</v>
      </c>
      <c r="L50" s="4">
        <f t="shared" si="1"/>
        <v>-0.7665151409536297</v>
      </c>
      <c r="M50" s="4">
        <f t="shared" si="2"/>
        <v>-0.6442372532177394</v>
      </c>
      <c r="N50" s="4">
        <f t="shared" si="3"/>
        <v>-0.7437573262503224</v>
      </c>
    </row>
    <row r="51" spans="1:14" ht="11.25">
      <c r="A51" s="2">
        <v>34789</v>
      </c>
      <c r="B51" s="3">
        <v>0.12284</v>
      </c>
      <c r="C51" s="1">
        <v>-0.030695576848049688</v>
      </c>
      <c r="D51" s="1">
        <v>-0.03596528973034985</v>
      </c>
      <c r="E51" s="1">
        <v>0.006361323155216203</v>
      </c>
      <c r="F51" s="1">
        <v>-0.030631045601105522</v>
      </c>
      <c r="G51" s="1">
        <v>-0.05613472333600644</v>
      </c>
      <c r="H51" s="1">
        <v>-0.029084687767322537</v>
      </c>
      <c r="I51" s="1">
        <v>0.009203681472588876</v>
      </c>
      <c r="J51" s="5">
        <f t="shared" si="4"/>
        <v>0.005199999999999996</v>
      </c>
      <c r="L51" s="4">
        <f t="shared" si="1"/>
        <v>-0.7712934502652172</v>
      </c>
      <c r="M51" s="4">
        <f t="shared" si="2"/>
        <v>-0.6346908143225135</v>
      </c>
      <c r="N51" s="4">
        <f t="shared" si="3"/>
        <v>-0.7500537049429313</v>
      </c>
    </row>
    <row r="52" spans="1:14" ht="11.25">
      <c r="A52" s="2">
        <v>34817</v>
      </c>
      <c r="B52" s="3">
        <v>0.12115000000000001</v>
      </c>
      <c r="C52" s="1">
        <v>0.054630419210697</v>
      </c>
      <c r="D52" s="1">
        <v>0.05649990701134455</v>
      </c>
      <c r="E52" s="1">
        <v>-0.062368310155920814</v>
      </c>
      <c r="F52" s="1">
        <v>0.0776906628652887</v>
      </c>
      <c r="G52" s="1">
        <v>0.04502973661852172</v>
      </c>
      <c r="H52" s="1">
        <v>0.02466960352422909</v>
      </c>
      <c r="I52" s="1">
        <v>0.03568596352101516</v>
      </c>
      <c r="J52" s="5">
        <f t="shared" si="4"/>
        <v>-0.001689999999999997</v>
      </c>
      <c r="L52" s="4">
        <f t="shared" si="1"/>
        <v>-0.7716750406774799</v>
      </c>
      <c r="M52" s="4">
        <f t="shared" si="2"/>
        <v>-0.5954968372995334</v>
      </c>
      <c r="N52" s="4">
        <f t="shared" si="3"/>
        <v>-0.7631340388025097</v>
      </c>
    </row>
    <row r="53" spans="1:14" ht="11.25">
      <c r="A53" s="2">
        <v>34850</v>
      </c>
      <c r="B53" s="3">
        <v>0.11470000000000001</v>
      </c>
      <c r="C53" s="1">
        <v>0.04354336871656539</v>
      </c>
      <c r="D53" s="1">
        <v>0.03802281368821281</v>
      </c>
      <c r="E53" s="1">
        <v>0.07011235955056172</v>
      </c>
      <c r="F53" s="1">
        <v>0.007054673721340388</v>
      </c>
      <c r="G53" s="1">
        <v>0.06829268292682933</v>
      </c>
      <c r="H53" s="1">
        <v>0.03009458297506451</v>
      </c>
      <c r="I53" s="1">
        <v>0.09111791730474739</v>
      </c>
      <c r="J53" s="5">
        <f t="shared" si="4"/>
        <v>-0.006449999999999997</v>
      </c>
      <c r="L53" s="4">
        <f t="shared" si="1"/>
        <v>-0.7755373388176633</v>
      </c>
      <c r="M53" s="4">
        <f t="shared" si="2"/>
        <v>-0.6073352864408456</v>
      </c>
      <c r="N53" s="4">
        <f t="shared" si="3"/>
        <v>-0.7309521569195379</v>
      </c>
    </row>
    <row r="54" spans="1:14" ht="11.25">
      <c r="A54" s="2">
        <v>34880</v>
      </c>
      <c r="B54" s="3">
        <v>0.11757000000000001</v>
      </c>
      <c r="C54" s="1">
        <v>-0.0023059113773790108</v>
      </c>
      <c r="D54" s="1">
        <v>-0.0038665038665037788</v>
      </c>
      <c r="E54" s="1">
        <v>-0.031079378412431802</v>
      </c>
      <c r="F54" s="1">
        <v>0.031304728546409866</v>
      </c>
      <c r="G54" s="1">
        <v>-0.014459665144596734</v>
      </c>
      <c r="H54" s="1">
        <v>0.03088480801335569</v>
      </c>
      <c r="I54" s="1">
        <v>-0.019298245614035037</v>
      </c>
      <c r="J54" s="5">
        <f t="shared" si="4"/>
        <v>0.0028699999999999976</v>
      </c>
      <c r="L54" s="4">
        <f t="shared" si="1"/>
        <v>-0.7779871121065932</v>
      </c>
      <c r="M54" s="4">
        <f t="shared" si="2"/>
        <v>-0.5985885687963985</v>
      </c>
      <c r="N54" s="4">
        <f t="shared" si="3"/>
        <v>-0.7664889787806232</v>
      </c>
    </row>
    <row r="55" spans="1:14" ht="11.25">
      <c r="A55" s="2">
        <v>34911</v>
      </c>
      <c r="B55" s="3">
        <v>0.11233</v>
      </c>
      <c r="C55" s="1">
        <v>0.047945822525279125</v>
      </c>
      <c r="D55" s="1">
        <v>0.045999319033026786</v>
      </c>
      <c r="E55" s="1">
        <v>0.060251408755960245</v>
      </c>
      <c r="F55" s="1">
        <v>0.0619825939291021</v>
      </c>
      <c r="G55" s="1">
        <v>0.07953667953667964</v>
      </c>
      <c r="H55" s="1">
        <v>0.06963562753036423</v>
      </c>
      <c r="I55" s="1">
        <v>0.08157423971377464</v>
      </c>
      <c r="J55" s="5">
        <f t="shared" si="4"/>
        <v>-0.0052400000000000085</v>
      </c>
      <c r="L55" s="4">
        <f t="shared" si="1"/>
        <v>-0.8181831101646109</v>
      </c>
      <c r="M55" s="4">
        <f t="shared" si="2"/>
        <v>-0.6542882915083542</v>
      </c>
      <c r="N55" s="4">
        <f t="shared" si="3"/>
        <v>-0.7892735328915448</v>
      </c>
    </row>
    <row r="56" spans="1:14" ht="11.25">
      <c r="A56" s="2">
        <v>34942</v>
      </c>
      <c r="B56" s="3">
        <v>0.11004000000000001</v>
      </c>
      <c r="C56" s="1">
        <v>0.017596542350573285</v>
      </c>
      <c r="D56" s="1">
        <v>0.011588164447771998</v>
      </c>
      <c r="E56" s="1">
        <v>0.04619787408013076</v>
      </c>
      <c r="F56" s="1">
        <v>0.025184889066560023</v>
      </c>
      <c r="G56" s="1">
        <v>0.015021459227467782</v>
      </c>
      <c r="H56" s="1">
        <v>0.014383043149129415</v>
      </c>
      <c r="I56" s="1">
        <v>0.0006615944426067166</v>
      </c>
      <c r="J56" s="5">
        <f t="shared" si="4"/>
        <v>-0.0022899999999999865</v>
      </c>
      <c r="L56" s="4">
        <f t="shared" si="1"/>
        <v>-0.8209405709103724</v>
      </c>
      <c r="M56" s="4">
        <f t="shared" si="2"/>
        <v>-0.6603254172185699</v>
      </c>
      <c r="N56" s="4">
        <f t="shared" si="3"/>
        <v>-0.797001424430088</v>
      </c>
    </row>
    <row r="57" spans="1:14" ht="11.25">
      <c r="A57" s="2">
        <v>34971</v>
      </c>
      <c r="B57" s="3">
        <v>0.11014000000000002</v>
      </c>
      <c r="C57" s="1">
        <v>-0.0163076250819314</v>
      </c>
      <c r="D57" s="1">
        <v>-0.01586382211925219</v>
      </c>
      <c r="E57" s="1">
        <v>0</v>
      </c>
      <c r="F57" s="1">
        <v>-0.026125950477675963</v>
      </c>
      <c r="G57" s="1">
        <v>0.000704721634954053</v>
      </c>
      <c r="H57" s="1">
        <v>0.00970149253731356</v>
      </c>
      <c r="I57" s="1">
        <v>-0.004297520661157073</v>
      </c>
      <c r="J57" s="5">
        <f t="shared" si="4"/>
        <v>0.00010000000000000286</v>
      </c>
      <c r="L57" s="4">
        <f t="shared" si="1"/>
        <v>-0.7708700342775779</v>
      </c>
      <c r="M57" s="4">
        <f t="shared" si="2"/>
        <v>-0.5817258111606817</v>
      </c>
      <c r="N57" s="4">
        <f t="shared" si="3"/>
        <v>-0.7406955069623153</v>
      </c>
    </row>
    <row r="58" spans="1:14" ht="11.25">
      <c r="A58" s="2">
        <v>35003</v>
      </c>
      <c r="B58" s="3">
        <v>0.10887000000000001</v>
      </c>
      <c r="C58" s="1">
        <v>-0.0294482597274911</v>
      </c>
      <c r="D58" s="1">
        <v>-0.03148705205336122</v>
      </c>
      <c r="E58" s="1">
        <v>-0.09417741305197336</v>
      </c>
      <c r="F58" s="1">
        <v>-0.042642642642642614</v>
      </c>
      <c r="G58" s="1">
        <v>-0.009859154929577452</v>
      </c>
      <c r="H58" s="1">
        <v>0.0354767184035476</v>
      </c>
      <c r="I58" s="1">
        <v>0.017928286852589848</v>
      </c>
      <c r="J58" s="5">
        <f t="shared" si="4"/>
        <v>-0.0012700000000000072</v>
      </c>
      <c r="L58" s="4">
        <f t="shared" si="1"/>
        <v>-0.7711571848078294</v>
      </c>
      <c r="M58" s="4">
        <f t="shared" si="2"/>
        <v>-0.5309722678427772</v>
      </c>
      <c r="N58" s="4">
        <f t="shared" si="3"/>
        <v>-0.7377371141129843</v>
      </c>
    </row>
    <row r="59" spans="1:14" ht="11.25">
      <c r="A59" s="2">
        <v>35033</v>
      </c>
      <c r="B59" s="3">
        <v>0.10305</v>
      </c>
      <c r="C59" s="1">
        <v>0.07103038143854912</v>
      </c>
      <c r="D59" s="1">
        <v>0.052631578947368585</v>
      </c>
      <c r="E59" s="1">
        <v>0.10396893874029334</v>
      </c>
      <c r="F59" s="1">
        <v>0.09075700543705567</v>
      </c>
      <c r="G59" s="1">
        <v>0.09032716927453777</v>
      </c>
      <c r="H59" s="1">
        <v>0.0813704496788008</v>
      </c>
      <c r="I59" s="1">
        <v>0.06751467710371806</v>
      </c>
      <c r="J59" s="5">
        <f t="shared" si="4"/>
        <v>-0.005820000000000006</v>
      </c>
      <c r="L59" s="4">
        <f t="shared" si="1"/>
        <v>-0.7651130824721912</v>
      </c>
      <c r="M59" s="4">
        <f t="shared" si="2"/>
        <v>-0.5204373759792005</v>
      </c>
      <c r="N59" s="4">
        <f t="shared" si="3"/>
        <v>-0.7287276738203807</v>
      </c>
    </row>
    <row r="60" spans="1:14" ht="11.25">
      <c r="A60" s="2">
        <v>35062</v>
      </c>
      <c r="B60" s="3">
        <v>0.09699999999999999</v>
      </c>
      <c r="C60" s="1">
        <v>0.0343691953551446</v>
      </c>
      <c r="D60" s="1">
        <v>0.02652341244387424</v>
      </c>
      <c r="E60" s="1">
        <v>-0.011723329425556872</v>
      </c>
      <c r="F60" s="1">
        <v>0.037768404907975395</v>
      </c>
      <c r="G60" s="1">
        <v>0.07501630789302016</v>
      </c>
      <c r="H60" s="1">
        <v>0.058745874587458724</v>
      </c>
      <c r="I60" s="1">
        <v>0.08065994500458284</v>
      </c>
      <c r="J60" s="5">
        <f t="shared" si="4"/>
        <v>-0.006050000000000014</v>
      </c>
      <c r="L60" s="4">
        <f aca="true" t="shared" si="5" ref="L60:L91">CORREL($C36:$C60,J36:J60)</f>
        <v>-0.7753783768177467</v>
      </c>
      <c r="M60" s="4">
        <f aca="true" t="shared" si="6" ref="M60:M91">CORREL($E36:$E60,J36:J60)</f>
        <v>-0.4836761217135374</v>
      </c>
      <c r="N60" s="4">
        <f aca="true" t="shared" si="7" ref="N60:N91">CORREL($F36:$F60,J36:J60)</f>
        <v>-0.721112640706595</v>
      </c>
    </row>
    <row r="61" spans="1:14" ht="11.25">
      <c r="A61" s="2">
        <v>35095</v>
      </c>
      <c r="B61" s="3">
        <v>0.09525</v>
      </c>
      <c r="C61" s="1">
        <v>0.02856977602485422</v>
      </c>
      <c r="D61" s="1">
        <v>0.032086731027587634</v>
      </c>
      <c r="E61" s="1">
        <v>0.1087386318703043</v>
      </c>
      <c r="F61" s="1">
        <v>0.013301311657121895</v>
      </c>
      <c r="G61" s="1">
        <v>0.05885922330097082</v>
      </c>
      <c r="H61" s="1">
        <v>-0.0018703241895262623</v>
      </c>
      <c r="I61" s="1">
        <v>0.011026293469041715</v>
      </c>
      <c r="J61" s="5">
        <f t="shared" si="4"/>
        <v>-0.0017499999999999877</v>
      </c>
      <c r="L61" s="4">
        <f t="shared" si="5"/>
        <v>-0.771052588757531</v>
      </c>
      <c r="M61" s="4">
        <f t="shared" si="6"/>
        <v>-0.45513350440089845</v>
      </c>
      <c r="N61" s="4">
        <f t="shared" si="7"/>
        <v>-0.7056347123920561</v>
      </c>
    </row>
    <row r="62" spans="1:14" ht="11.25">
      <c r="A62" s="2">
        <v>35124</v>
      </c>
      <c r="B62" s="3">
        <v>0.0959</v>
      </c>
      <c r="C62" s="1">
        <v>0.04847515992812945</v>
      </c>
      <c r="D62" s="1">
        <v>0.04604347036386769</v>
      </c>
      <c r="E62" s="1">
        <v>0.10592011412268199</v>
      </c>
      <c r="F62" s="1">
        <v>0.021877848678213407</v>
      </c>
      <c r="G62" s="1">
        <v>0.04871060171919761</v>
      </c>
      <c r="H62" s="1">
        <v>0.011867582760774598</v>
      </c>
      <c r="I62" s="1">
        <v>0.004474272930648615</v>
      </c>
      <c r="J62" s="5">
        <f t="shared" si="4"/>
        <v>0.0006499999999999978</v>
      </c>
      <c r="L62" s="4">
        <f t="shared" si="5"/>
        <v>-0.7590772071683956</v>
      </c>
      <c r="M62" s="4">
        <f t="shared" si="6"/>
        <v>-0.4125666198871324</v>
      </c>
      <c r="N62" s="4">
        <f t="shared" si="7"/>
        <v>-0.7173830243572155</v>
      </c>
    </row>
    <row r="63" spans="1:14" ht="11.25">
      <c r="A63" s="2">
        <v>35153</v>
      </c>
      <c r="B63" s="3">
        <v>0.09711</v>
      </c>
      <c r="C63" s="1">
        <v>-0.014915004903563234</v>
      </c>
      <c r="D63" s="1">
        <v>-0.011315294458110303</v>
      </c>
      <c r="E63" s="1">
        <v>-0.03192518542405687</v>
      </c>
      <c r="F63" s="1">
        <v>0.008385370205173936</v>
      </c>
      <c r="G63" s="1">
        <v>-0.03934426229508192</v>
      </c>
      <c r="H63" s="1">
        <v>-0.031481481481481444</v>
      </c>
      <c r="I63" s="1">
        <v>-0.0489977728285077</v>
      </c>
      <c r="J63" s="5">
        <f t="shared" si="4"/>
        <v>0.0012100000000000027</v>
      </c>
      <c r="L63" s="4">
        <f t="shared" si="5"/>
        <v>-0.7327971915916746</v>
      </c>
      <c r="M63" s="4">
        <f t="shared" si="6"/>
        <v>-0.44156745969622174</v>
      </c>
      <c r="N63" s="4">
        <f t="shared" si="7"/>
        <v>-0.6923550283383807</v>
      </c>
    </row>
    <row r="64" spans="1:14" ht="11.25">
      <c r="A64" s="2">
        <v>35185</v>
      </c>
      <c r="B64" s="3">
        <v>0.09134</v>
      </c>
      <c r="C64" s="1">
        <v>0.058535902434977416</v>
      </c>
      <c r="D64" s="1">
        <v>0.04908675799086759</v>
      </c>
      <c r="E64" s="1">
        <v>0.1495669553630914</v>
      </c>
      <c r="F64" s="1">
        <v>0.12384996461429587</v>
      </c>
      <c r="G64" s="1">
        <v>0.05631399317406127</v>
      </c>
      <c r="H64" s="1">
        <v>0.011472275334607929</v>
      </c>
      <c r="I64" s="1">
        <v>-0.008489461358313966</v>
      </c>
      <c r="J64" s="5">
        <f t="shared" si="4"/>
        <v>-0.005769999999999997</v>
      </c>
      <c r="L64" s="4">
        <f t="shared" si="5"/>
        <v>-0.7462298126921789</v>
      </c>
      <c r="M64" s="4">
        <f t="shared" si="6"/>
        <v>-0.48200138848017765</v>
      </c>
      <c r="N64" s="4">
        <f t="shared" si="7"/>
        <v>-0.7218806364962683</v>
      </c>
    </row>
    <row r="65" spans="1:14" ht="11.25">
      <c r="A65" s="2">
        <v>35216</v>
      </c>
      <c r="B65" s="3">
        <v>0.09134</v>
      </c>
      <c r="C65" s="1">
        <v>0.007044012834015012</v>
      </c>
      <c r="D65" s="1">
        <v>0.006445132669289366</v>
      </c>
      <c r="E65" s="1">
        <v>0.019994204578382968</v>
      </c>
      <c r="F65" s="1">
        <v>0</v>
      </c>
      <c r="G65" s="1">
        <v>0.00646203554119551</v>
      </c>
      <c r="H65" s="1">
        <v>-0.006301197227473243</v>
      </c>
      <c r="I65" s="1">
        <v>0.06495423678771783</v>
      </c>
      <c r="J65" s="5">
        <f t="shared" si="4"/>
        <v>0</v>
      </c>
      <c r="L65" s="4">
        <f t="shared" si="5"/>
        <v>-0.7523082000046986</v>
      </c>
      <c r="M65" s="4">
        <f t="shared" si="6"/>
        <v>-0.5339761109703871</v>
      </c>
      <c r="N65" s="4">
        <f t="shared" si="7"/>
        <v>-0.7207649443767974</v>
      </c>
    </row>
    <row r="66" spans="1:14" ht="11.25">
      <c r="A66" s="2">
        <v>35244</v>
      </c>
      <c r="B66" s="3">
        <v>0.08898</v>
      </c>
      <c r="C66" s="1">
        <v>0.03707504997981359</v>
      </c>
      <c r="D66" s="1">
        <v>0.034791528055001075</v>
      </c>
      <c r="E66" s="1">
        <v>0.037215909090909216</v>
      </c>
      <c r="F66" s="1">
        <v>0.009288413098236692</v>
      </c>
      <c r="G66" s="1">
        <v>0.06634563937934734</v>
      </c>
      <c r="H66" s="1">
        <v>0.018389346861128697</v>
      </c>
      <c r="I66" s="1">
        <v>0.017466038258940886</v>
      </c>
      <c r="J66" s="5">
        <f t="shared" si="4"/>
        <v>-0.002360000000000001</v>
      </c>
      <c r="L66" s="4">
        <f t="shared" si="5"/>
        <v>-0.7718513148009881</v>
      </c>
      <c r="M66" s="4">
        <f t="shared" si="6"/>
        <v>-0.5507308699262531</v>
      </c>
      <c r="N66" s="4">
        <f t="shared" si="7"/>
        <v>-0.7157698531189888</v>
      </c>
    </row>
    <row r="67" spans="1:14" ht="11.25">
      <c r="A67" s="2">
        <v>35277</v>
      </c>
      <c r="B67" s="3">
        <v>0.08945</v>
      </c>
      <c r="C67" s="1">
        <v>-0.06677845266293014</v>
      </c>
      <c r="D67" s="1">
        <v>-0.06073351729311216</v>
      </c>
      <c r="E67" s="1">
        <v>-0.0720350588879759</v>
      </c>
      <c r="F67" s="1">
        <v>-0.08001871782873193</v>
      </c>
      <c r="G67" s="1">
        <v>0.02408429503261411</v>
      </c>
      <c r="H67" s="1">
        <v>0.020547945205479534</v>
      </c>
      <c r="I67" s="1">
        <v>-0.04250681198910089</v>
      </c>
      <c r="J67" s="5">
        <f t="shared" si="4"/>
        <v>0.0004699999999999982</v>
      </c>
      <c r="L67" s="4">
        <f t="shared" si="5"/>
        <v>-0.6879218399530145</v>
      </c>
      <c r="M67" s="4">
        <f t="shared" si="6"/>
        <v>-0.5270171830524575</v>
      </c>
      <c r="N67" s="4">
        <f t="shared" si="7"/>
        <v>-0.6444191880879038</v>
      </c>
    </row>
    <row r="68" spans="1:14" ht="11.25">
      <c r="A68" s="2">
        <v>35307</v>
      </c>
      <c r="B68" s="3">
        <v>0.08842</v>
      </c>
      <c r="C68" s="1">
        <v>0.011589832510334519</v>
      </c>
      <c r="D68" s="1">
        <v>0.009612093553907686</v>
      </c>
      <c r="E68" s="1">
        <v>0.06139315230224329</v>
      </c>
      <c r="F68" s="1">
        <v>-0.008138351983723258</v>
      </c>
      <c r="G68" s="1">
        <v>-0.003429691327780482</v>
      </c>
      <c r="H68" s="1">
        <v>0.06101281269066505</v>
      </c>
      <c r="I68" s="1">
        <v>0</v>
      </c>
      <c r="J68" s="5">
        <f aca="true" t="shared" si="8" ref="J68:J99">B68-B67</f>
        <v>-0.0010300000000000031</v>
      </c>
      <c r="L68" s="4">
        <f t="shared" si="5"/>
        <v>-0.7322341107642215</v>
      </c>
      <c r="M68" s="4">
        <f t="shared" si="6"/>
        <v>-0.5512502704947181</v>
      </c>
      <c r="N68" s="4">
        <f t="shared" si="7"/>
        <v>-0.6564752091478163</v>
      </c>
    </row>
    <row r="69" spans="1:14" ht="11.25">
      <c r="A69" s="2">
        <v>35338</v>
      </c>
      <c r="B69" s="3">
        <v>0.07859</v>
      </c>
      <c r="C69" s="1">
        <v>0.04722429927437033</v>
      </c>
      <c r="D69" s="1">
        <v>0.04039890386190903</v>
      </c>
      <c r="E69" s="1">
        <v>0.025862068965517127</v>
      </c>
      <c r="F69" s="1">
        <v>0.03692307692307706</v>
      </c>
      <c r="G69" s="1">
        <v>0.12536873156342176</v>
      </c>
      <c r="H69" s="1">
        <v>0.040828062104657725</v>
      </c>
      <c r="I69" s="1">
        <v>0.08764940239043839</v>
      </c>
      <c r="J69" s="5">
        <f t="shared" si="8"/>
        <v>-0.009830000000000005</v>
      </c>
      <c r="L69" s="4">
        <f t="shared" si="5"/>
        <v>-0.7365328145683085</v>
      </c>
      <c r="M69" s="4">
        <f t="shared" si="6"/>
        <v>-0.4953821350924449</v>
      </c>
      <c r="N69" s="4">
        <f t="shared" si="7"/>
        <v>-0.602013298125969</v>
      </c>
    </row>
    <row r="70" spans="1:14" ht="11.25">
      <c r="A70" s="2">
        <v>35369</v>
      </c>
      <c r="B70" s="3">
        <v>0.078444</v>
      </c>
      <c r="C70" s="1">
        <v>0.021626968594994356</v>
      </c>
      <c r="D70" s="1">
        <v>0.02025687674803822</v>
      </c>
      <c r="E70" s="1">
        <v>0.07346164272160483</v>
      </c>
      <c r="F70" s="1">
        <v>0.03313550939663701</v>
      </c>
      <c r="G70" s="1">
        <v>0.05329838357361294</v>
      </c>
      <c r="H70" s="1">
        <v>-0.011602209944751363</v>
      </c>
      <c r="I70" s="1">
        <v>0.04107796964939814</v>
      </c>
      <c r="J70" s="5">
        <f t="shared" si="8"/>
        <v>-0.00014599999999999336</v>
      </c>
      <c r="L70" s="4">
        <f t="shared" si="5"/>
        <v>-0.7311558526990167</v>
      </c>
      <c r="M70" s="4">
        <f t="shared" si="6"/>
        <v>-0.4624475749604166</v>
      </c>
      <c r="N70" s="4">
        <f t="shared" si="7"/>
        <v>-0.5890595243530304</v>
      </c>
    </row>
    <row r="71" spans="1:14" ht="11.25">
      <c r="A71" s="2">
        <v>35398</v>
      </c>
      <c r="B71" s="3">
        <v>0.0708</v>
      </c>
      <c r="C71" s="1">
        <v>0.08383603375174742</v>
      </c>
      <c r="D71" s="1">
        <v>0.07571926649455718</v>
      </c>
      <c r="E71" s="1">
        <v>0.1093434343434343</v>
      </c>
      <c r="F71" s="1">
        <v>0.12031274932184455</v>
      </c>
      <c r="G71" s="1">
        <v>0.056408129406885</v>
      </c>
      <c r="H71" s="1">
        <v>0.07154835103409707</v>
      </c>
      <c r="I71" s="1">
        <v>0.02915305353103803</v>
      </c>
      <c r="J71" s="5">
        <f t="shared" si="8"/>
        <v>-0.007643999999999998</v>
      </c>
      <c r="L71" s="4">
        <f t="shared" si="5"/>
        <v>-0.7616205409405356</v>
      </c>
      <c r="M71" s="4">
        <f t="shared" si="6"/>
        <v>-0.5001768613015145</v>
      </c>
      <c r="N71" s="4">
        <f t="shared" si="7"/>
        <v>-0.6673560369422189</v>
      </c>
    </row>
    <row r="72" spans="1:14" ht="11.25">
      <c r="A72" s="2">
        <v>35430</v>
      </c>
      <c r="B72" s="3">
        <v>0.06856000000000001</v>
      </c>
      <c r="C72" s="1">
        <v>0.10432537812245601</v>
      </c>
      <c r="D72" s="1">
        <v>0.1004255529714484</v>
      </c>
      <c r="E72" s="1">
        <v>0.06168905076257669</v>
      </c>
      <c r="F72" s="1">
        <v>0.05597493234581963</v>
      </c>
      <c r="G72" s="1">
        <v>0.07027875932469585</v>
      </c>
      <c r="H72" s="1">
        <v>0.18362023995826826</v>
      </c>
      <c r="I72" s="1">
        <v>0.015873015873015817</v>
      </c>
      <c r="J72" s="5">
        <f t="shared" si="8"/>
        <v>-0.002239999999999992</v>
      </c>
      <c r="L72" s="4">
        <f t="shared" si="5"/>
        <v>-0.7125312628900418</v>
      </c>
      <c r="M72" s="4">
        <f t="shared" si="6"/>
        <v>-0.4965553107992386</v>
      </c>
      <c r="N72" s="4">
        <f t="shared" si="7"/>
        <v>-0.6708684969187643</v>
      </c>
    </row>
    <row r="73" spans="1:14" ht="11.25">
      <c r="A73" s="2">
        <v>35461</v>
      </c>
      <c r="B73" s="3">
        <v>0.06686</v>
      </c>
      <c r="C73" s="1">
        <v>0.033493249941316305</v>
      </c>
      <c r="D73" s="1">
        <v>0.04681071115407964</v>
      </c>
      <c r="E73" s="1">
        <v>0.08619210977701552</v>
      </c>
      <c r="F73" s="1">
        <v>-0.012543835985972418</v>
      </c>
      <c r="G73" s="1">
        <v>0.2072633895818048</v>
      </c>
      <c r="H73" s="1">
        <v>0.08946672542970457</v>
      </c>
      <c r="I73" s="1">
        <v>-0.0043269230769230616</v>
      </c>
      <c r="J73" s="5">
        <f t="shared" si="8"/>
        <v>-0.001700000000000007</v>
      </c>
      <c r="L73" s="4">
        <f t="shared" si="5"/>
        <v>-0.6486592361235893</v>
      </c>
      <c r="M73" s="4">
        <f t="shared" si="6"/>
        <v>-0.40004819603821384</v>
      </c>
      <c r="N73" s="4">
        <f t="shared" si="7"/>
        <v>-0.5735510201655494</v>
      </c>
    </row>
    <row r="74" spans="1:14" ht="11.25">
      <c r="A74" s="2">
        <v>35489</v>
      </c>
      <c r="B74" s="3">
        <v>0.06788</v>
      </c>
      <c r="C74" s="1">
        <v>-0.0041277015891368896</v>
      </c>
      <c r="D74" s="1">
        <v>-0.000880603105736788</v>
      </c>
      <c r="E74" s="1">
        <v>0.01539676273193824</v>
      </c>
      <c r="F74" s="1">
        <v>-0.03305559349815601</v>
      </c>
      <c r="G74" s="1">
        <v>0.0033424491036158077</v>
      </c>
      <c r="H74" s="1">
        <v>0.07766990291262132</v>
      </c>
      <c r="I74" s="1">
        <v>0.03380009657170446</v>
      </c>
      <c r="J74" s="5">
        <f t="shared" si="8"/>
        <v>0.0010199999999999931</v>
      </c>
      <c r="L74" s="4">
        <f t="shared" si="5"/>
        <v>-0.656350332097953</v>
      </c>
      <c r="M74" s="4">
        <f t="shared" si="6"/>
        <v>-0.4088055469465871</v>
      </c>
      <c r="N74" s="4">
        <f t="shared" si="7"/>
        <v>-0.5900160185714103</v>
      </c>
    </row>
    <row r="75" spans="1:14" ht="11.25">
      <c r="A75" s="2">
        <v>35520</v>
      </c>
      <c r="B75" s="3">
        <v>0.07127</v>
      </c>
      <c r="C75" s="1">
        <v>0.022401577251985216</v>
      </c>
      <c r="D75" s="1">
        <v>0.01693967926394091</v>
      </c>
      <c r="E75" s="1">
        <v>0.03499222395023338</v>
      </c>
      <c r="F75" s="1">
        <v>0.043367707303291425</v>
      </c>
      <c r="G75" s="1">
        <v>0.015445184736523343</v>
      </c>
      <c r="H75" s="1">
        <v>0.005255255255255387</v>
      </c>
      <c r="I75" s="1">
        <v>-0.02428771602055113</v>
      </c>
      <c r="J75" s="5">
        <f t="shared" si="8"/>
        <v>0.003390000000000004</v>
      </c>
      <c r="L75" s="4">
        <f t="shared" si="5"/>
        <v>-0.6248469147392584</v>
      </c>
      <c r="M75" s="4">
        <f t="shared" si="6"/>
        <v>-0.3819380997054431</v>
      </c>
      <c r="N75" s="4">
        <f t="shared" si="7"/>
        <v>-0.5427071207094643</v>
      </c>
    </row>
    <row r="76" spans="1:14" ht="11.25">
      <c r="A76" s="2">
        <v>35550</v>
      </c>
      <c r="B76" s="3">
        <v>0.06838</v>
      </c>
      <c r="C76" s="1">
        <v>0.08942200623861596</v>
      </c>
      <c r="D76" s="1">
        <v>0.08516890035090685</v>
      </c>
      <c r="E76" s="1">
        <v>0.09654395191585263</v>
      </c>
      <c r="F76" s="1">
        <v>0.11941510966693736</v>
      </c>
      <c r="G76" s="1">
        <v>0.15568147927229337</v>
      </c>
      <c r="H76" s="1">
        <v>0.13592233009708732</v>
      </c>
      <c r="I76" s="1">
        <v>0.22953566299664918</v>
      </c>
      <c r="J76" s="5">
        <f t="shared" si="8"/>
        <v>-0.0028900000000000037</v>
      </c>
      <c r="L76" s="4">
        <f t="shared" si="5"/>
        <v>-0.5614304121043617</v>
      </c>
      <c r="M76" s="4">
        <f t="shared" si="6"/>
        <v>-0.3780586834179632</v>
      </c>
      <c r="N76" s="4">
        <f t="shared" si="7"/>
        <v>-0.4867986285617324</v>
      </c>
    </row>
    <row r="77" spans="1:14" ht="11.25">
      <c r="A77" s="2">
        <v>35580</v>
      </c>
      <c r="B77" s="3">
        <v>0.06707</v>
      </c>
      <c r="C77" s="1">
        <v>0.06624947329054232</v>
      </c>
      <c r="D77" s="1">
        <v>0.0664653745008279</v>
      </c>
      <c r="E77" s="1">
        <v>0.11339499828708477</v>
      </c>
      <c r="F77" s="1">
        <v>0.08018867924528306</v>
      </c>
      <c r="G77" s="1">
        <v>0.04077419354838718</v>
      </c>
      <c r="H77" s="1">
        <v>0.12097304404996723</v>
      </c>
      <c r="I77" s="1">
        <v>-0.010122639672961009</v>
      </c>
      <c r="J77" s="5">
        <f t="shared" si="8"/>
        <v>-0.0013099999999999917</v>
      </c>
      <c r="L77" s="4">
        <f t="shared" si="5"/>
        <v>-0.5492755351431815</v>
      </c>
      <c r="M77" s="4">
        <f t="shared" si="6"/>
        <v>-0.3670005564797092</v>
      </c>
      <c r="N77" s="4">
        <f t="shared" si="7"/>
        <v>-0.4803423457699618</v>
      </c>
    </row>
    <row r="78" spans="1:14" ht="11.25">
      <c r="A78" s="2">
        <v>35611</v>
      </c>
      <c r="B78" s="3">
        <v>0.06335</v>
      </c>
      <c r="C78" s="1">
        <v>0.09264508429061635</v>
      </c>
      <c r="D78" s="1">
        <v>0.09708294518421101</v>
      </c>
      <c r="E78" s="1">
        <v>0.031538461538461515</v>
      </c>
      <c r="F78" s="1">
        <v>0.12047922964953539</v>
      </c>
      <c r="G78" s="1">
        <v>0.1688569303248202</v>
      </c>
      <c r="H78" s="1">
        <v>0.10439882697947223</v>
      </c>
      <c r="I78" s="1">
        <v>0.17640117994100302</v>
      </c>
      <c r="J78" s="5">
        <f t="shared" si="8"/>
        <v>-0.003720000000000001</v>
      </c>
      <c r="L78" s="4">
        <f t="shared" si="5"/>
        <v>-0.5543230345462385</v>
      </c>
      <c r="M78" s="4">
        <f t="shared" si="6"/>
        <v>-0.3519429935874971</v>
      </c>
      <c r="N78" s="4">
        <f t="shared" si="7"/>
        <v>-0.5275344940194617</v>
      </c>
    </row>
    <row r="79" spans="1:14" ht="11.25">
      <c r="A79" s="2">
        <v>35642</v>
      </c>
      <c r="B79" s="3">
        <v>0.061059999999999996</v>
      </c>
      <c r="C79" s="1">
        <v>-0.010700756475359396</v>
      </c>
      <c r="D79" s="1">
        <v>-0.0031966967466949825</v>
      </c>
      <c r="E79" s="1">
        <v>-0.022371364653243853</v>
      </c>
      <c r="F79" s="1">
        <v>0.045767962426301434</v>
      </c>
      <c r="G79" s="1">
        <v>0.017394993635978073</v>
      </c>
      <c r="H79" s="1">
        <v>-0.03956452469463634</v>
      </c>
      <c r="I79" s="1">
        <v>-0.041457706452691534</v>
      </c>
      <c r="J79" s="5">
        <f t="shared" si="8"/>
        <v>-0.0022900000000000073</v>
      </c>
      <c r="L79" s="4">
        <f t="shared" si="5"/>
        <v>-0.5229713730685264</v>
      </c>
      <c r="M79" s="4">
        <f t="shared" si="6"/>
        <v>-0.28688656212360913</v>
      </c>
      <c r="N79" s="4">
        <f t="shared" si="7"/>
        <v>-0.5531836618432335</v>
      </c>
    </row>
    <row r="80" spans="1:14" ht="11.25">
      <c r="A80" s="2">
        <v>35671</v>
      </c>
      <c r="B80" s="3">
        <v>0.06309000000000001</v>
      </c>
      <c r="C80" s="1">
        <v>-0.04089920700525196</v>
      </c>
      <c r="D80" s="1">
        <v>-0.0398864205779188</v>
      </c>
      <c r="E80" s="1">
        <v>-0.05156369183829135</v>
      </c>
      <c r="F80" s="1">
        <v>-0.04070711896798851</v>
      </c>
      <c r="G80" s="1">
        <v>-0.01230191826522109</v>
      </c>
      <c r="H80" s="1">
        <v>-0.02294719380702248</v>
      </c>
      <c r="I80" s="1">
        <v>-0.010115102895012162</v>
      </c>
      <c r="J80" s="5">
        <f t="shared" si="8"/>
        <v>0.002030000000000011</v>
      </c>
      <c r="L80" s="4">
        <f t="shared" si="5"/>
        <v>-0.5593633024220196</v>
      </c>
      <c r="M80" s="4">
        <f t="shared" si="6"/>
        <v>-0.33948169643358367</v>
      </c>
      <c r="N80" s="4">
        <f t="shared" si="7"/>
        <v>-0.5774575682237487</v>
      </c>
    </row>
    <row r="81" spans="1:14" ht="11.25">
      <c r="A81" s="2">
        <v>35703</v>
      </c>
      <c r="B81" s="3">
        <v>0.059140000000000005</v>
      </c>
      <c r="C81" s="1">
        <v>0.1128831519534379</v>
      </c>
      <c r="D81" s="1">
        <v>0.10476323022859324</v>
      </c>
      <c r="E81" s="1">
        <v>0.18722856683287747</v>
      </c>
      <c r="F81" s="1">
        <v>0.037553541189361495</v>
      </c>
      <c r="G81" s="1">
        <v>0.14735064386742658</v>
      </c>
      <c r="H81" s="1">
        <v>0.15336728919071896</v>
      </c>
      <c r="I81" s="1">
        <v>0.12702607470049343</v>
      </c>
      <c r="J81" s="5">
        <f t="shared" si="8"/>
        <v>-0.003950000000000002</v>
      </c>
      <c r="L81" s="4">
        <f t="shared" si="5"/>
        <v>-0.5648775356589814</v>
      </c>
      <c r="M81" s="4">
        <f t="shared" si="6"/>
        <v>-0.3584630908336543</v>
      </c>
      <c r="N81" s="4">
        <f t="shared" si="7"/>
        <v>-0.5766188630404345</v>
      </c>
    </row>
    <row r="82" spans="1:14" ht="11.25">
      <c r="A82" s="2">
        <v>35734</v>
      </c>
      <c r="B82" s="3">
        <v>0.059910000000000005</v>
      </c>
      <c r="C82" s="1">
        <v>-0.12233345988566269</v>
      </c>
      <c r="D82" s="1">
        <v>-0.11668556311413436</v>
      </c>
      <c r="E82" s="1">
        <v>-0.15350223546944863</v>
      </c>
      <c r="F82" s="1">
        <v>-0.13978494623655902</v>
      </c>
      <c r="G82" s="1">
        <v>-0.15068997240110393</v>
      </c>
      <c r="H82" s="1">
        <v>-0.16216879293424935</v>
      </c>
      <c r="I82" s="1">
        <v>-0.10020322025949668</v>
      </c>
      <c r="J82" s="5">
        <f t="shared" si="8"/>
        <v>0.0007699999999999999</v>
      </c>
      <c r="L82" s="4">
        <f t="shared" si="5"/>
        <v>-0.5524558650879198</v>
      </c>
      <c r="M82" s="4">
        <f t="shared" si="6"/>
        <v>-0.38581954960788223</v>
      </c>
      <c r="N82" s="4">
        <f t="shared" si="7"/>
        <v>-0.5676119831322801</v>
      </c>
    </row>
    <row r="83" spans="1:14" ht="11.25">
      <c r="A83" s="2">
        <v>35762</v>
      </c>
      <c r="B83" s="3">
        <v>0.058210000000000005</v>
      </c>
      <c r="C83" s="1">
        <v>0.08646963586865386</v>
      </c>
      <c r="D83" s="1">
        <v>0.07881413341890386</v>
      </c>
      <c r="E83" s="1">
        <v>0.08322663252240714</v>
      </c>
      <c r="F83" s="1">
        <v>0.02377232142857144</v>
      </c>
      <c r="G83" s="1">
        <v>0.15814558058925465</v>
      </c>
      <c r="H83" s="1">
        <v>0.10688140556368952</v>
      </c>
      <c r="I83" s="1">
        <v>0.10597637248088954</v>
      </c>
      <c r="J83" s="5">
        <f t="shared" si="8"/>
        <v>-0.0017000000000000001</v>
      </c>
      <c r="L83" s="4">
        <f t="shared" si="5"/>
        <v>-0.5391516250872008</v>
      </c>
      <c r="M83" s="4">
        <f t="shared" si="6"/>
        <v>-0.38963920080625286</v>
      </c>
      <c r="N83" s="4">
        <f t="shared" si="7"/>
        <v>-0.5716822004895278</v>
      </c>
    </row>
    <row r="84" spans="1:14" ht="11.25">
      <c r="A84" s="2">
        <v>35795</v>
      </c>
      <c r="B84" s="3">
        <v>0.05631</v>
      </c>
      <c r="C84" s="1">
        <v>0.04663810389348089</v>
      </c>
      <c r="D84" s="1">
        <v>0.04527803024043631</v>
      </c>
      <c r="E84" s="1">
        <v>0.01152482269503552</v>
      </c>
      <c r="F84" s="1">
        <v>-0.03564809767796784</v>
      </c>
      <c r="G84" s="1">
        <v>0.09427609427609429</v>
      </c>
      <c r="H84" s="1">
        <v>0.12857142857142856</v>
      </c>
      <c r="I84" s="1">
        <v>0.1211121583411876</v>
      </c>
      <c r="J84" s="5">
        <f t="shared" si="8"/>
        <v>-0.0019000000000000059</v>
      </c>
      <c r="L84" s="4">
        <f t="shared" si="5"/>
        <v>-0.5237738720771096</v>
      </c>
      <c r="M84" s="4">
        <f t="shared" si="6"/>
        <v>-0.3645488841196095</v>
      </c>
      <c r="N84" s="4">
        <f t="shared" si="7"/>
        <v>-0.5381855437411982</v>
      </c>
    </row>
    <row r="85" spans="1:14" ht="11.25">
      <c r="A85" s="2">
        <v>35825</v>
      </c>
      <c r="B85" s="3">
        <v>0.05345</v>
      </c>
      <c r="C85" s="1">
        <v>0.09697466714447178</v>
      </c>
      <c r="D85" s="1">
        <v>0.09980238716307022</v>
      </c>
      <c r="E85" s="1">
        <v>0.17280163599182008</v>
      </c>
      <c r="F85" s="1">
        <v>0.11361067148993897</v>
      </c>
      <c r="G85" s="1">
        <v>0.10256410256410264</v>
      </c>
      <c r="H85" s="1">
        <v>0.07899671823722443</v>
      </c>
      <c r="I85" s="1">
        <v>0.10396525150623503</v>
      </c>
      <c r="J85" s="5">
        <f t="shared" si="8"/>
        <v>-0.0028600000000000014</v>
      </c>
      <c r="L85" s="4">
        <f t="shared" si="5"/>
        <v>-0.5441913049631509</v>
      </c>
      <c r="M85" s="4">
        <f t="shared" si="6"/>
        <v>-0.43109227470808265</v>
      </c>
      <c r="N85" s="4">
        <f t="shared" si="7"/>
        <v>-0.5464824899024504</v>
      </c>
    </row>
    <row r="86" spans="1:14" ht="11.25">
      <c r="A86" s="2">
        <v>35853</v>
      </c>
      <c r="B86" s="3">
        <v>0.051390000000000005</v>
      </c>
      <c r="C86" s="1">
        <v>0.11824364649283403</v>
      </c>
      <c r="D86" s="1">
        <v>0.1136585786568538</v>
      </c>
      <c r="E86" s="1">
        <v>0.04346743056420466</v>
      </c>
      <c r="F86" s="1">
        <v>0.13714343721449596</v>
      </c>
      <c r="G86" s="1">
        <v>0.2970542635658915</v>
      </c>
      <c r="H86" s="1">
        <v>0.3017597219204866</v>
      </c>
      <c r="I86" s="1">
        <v>0.1666455133900242</v>
      </c>
      <c r="J86" s="5">
        <f t="shared" si="8"/>
        <v>-0.0020599999999999924</v>
      </c>
      <c r="L86" s="4">
        <f t="shared" si="5"/>
        <v>-0.5274796986907456</v>
      </c>
      <c r="M86" s="4">
        <f t="shared" si="6"/>
        <v>-0.435977377817823</v>
      </c>
      <c r="N86" s="4">
        <f t="shared" si="7"/>
        <v>-0.5251346996684</v>
      </c>
    </row>
    <row r="87" spans="1:14" ht="11.25">
      <c r="A87" s="2">
        <v>35885</v>
      </c>
      <c r="B87" s="3">
        <v>0.05084</v>
      </c>
      <c r="C87" s="1">
        <v>0.14707828797236888</v>
      </c>
      <c r="D87" s="1">
        <v>0.14704098096160045</v>
      </c>
      <c r="E87" s="1">
        <v>0.3080687514920031</v>
      </c>
      <c r="F87" s="1">
        <v>0.11033743974290289</v>
      </c>
      <c r="G87" s="1">
        <v>0.04829070045421946</v>
      </c>
      <c r="H87" s="1">
        <v>0.098297730307076</v>
      </c>
      <c r="I87" s="1">
        <v>0.11640557006092256</v>
      </c>
      <c r="J87" s="5">
        <f t="shared" si="8"/>
        <v>-0.0005500000000000019</v>
      </c>
      <c r="L87" s="4">
        <f t="shared" si="5"/>
        <v>-0.474681258575474</v>
      </c>
      <c r="M87" s="4">
        <f t="shared" si="6"/>
        <v>-0.3391694553784513</v>
      </c>
      <c r="N87" s="4">
        <f t="shared" si="7"/>
        <v>-0.49311680631482385</v>
      </c>
    </row>
    <row r="88" spans="1:14" ht="11.25">
      <c r="A88" s="2">
        <v>35915</v>
      </c>
      <c r="B88" s="3">
        <v>0.05213</v>
      </c>
      <c r="C88" s="1">
        <v>-0.017974160307960507</v>
      </c>
      <c r="D88" s="1">
        <v>-0.019793624179954228</v>
      </c>
      <c r="E88" s="1">
        <v>-0.0556620129573866</v>
      </c>
      <c r="F88" s="1">
        <v>-0.019938896928766603</v>
      </c>
      <c r="G88" s="1">
        <v>0.06773090079817567</v>
      </c>
      <c r="H88" s="1">
        <v>0.03266980702020961</v>
      </c>
      <c r="I88" s="1">
        <v>-0.17676866107971168</v>
      </c>
      <c r="J88" s="5">
        <f t="shared" si="8"/>
        <v>0.0012899999999999995</v>
      </c>
      <c r="L88" s="4">
        <f t="shared" si="5"/>
        <v>-0.47639002158892324</v>
      </c>
      <c r="M88" s="4">
        <f t="shared" si="6"/>
        <v>-0.34718678055213004</v>
      </c>
      <c r="N88" s="4">
        <f t="shared" si="7"/>
        <v>-0.5058205167111772</v>
      </c>
    </row>
    <row r="89" spans="1:14" ht="11.25">
      <c r="A89" s="2">
        <v>35944</v>
      </c>
      <c r="B89" s="3">
        <v>0.050780000000000006</v>
      </c>
      <c r="C89" s="1">
        <v>-0.0019829237152889645</v>
      </c>
      <c r="D89" s="1">
        <v>0.004798640767782469</v>
      </c>
      <c r="E89" s="1">
        <v>0.07160112088124437</v>
      </c>
      <c r="F89" s="1">
        <v>-0.018867924528301883</v>
      </c>
      <c r="G89" s="1">
        <v>-0.029367791542076027</v>
      </c>
      <c r="H89" s="1">
        <v>-0.052089464390818074</v>
      </c>
      <c r="I89" s="1">
        <v>-0.03835227272727271</v>
      </c>
      <c r="J89" s="5">
        <f t="shared" si="8"/>
        <v>-0.001349999999999997</v>
      </c>
      <c r="L89" s="4">
        <f t="shared" si="5"/>
        <v>-0.4786139685146084</v>
      </c>
      <c r="M89" s="4">
        <f t="shared" si="6"/>
        <v>-0.3053606166900434</v>
      </c>
      <c r="N89" s="4">
        <f t="shared" si="7"/>
        <v>-0.4643981062432418</v>
      </c>
    </row>
    <row r="90" spans="1:14" ht="11.25">
      <c r="A90" s="2">
        <v>35976</v>
      </c>
      <c r="B90" s="3">
        <v>0.05004</v>
      </c>
      <c r="C90" s="1">
        <v>0.014059957704193327</v>
      </c>
      <c r="D90" s="1">
        <v>0.009322944039485304</v>
      </c>
      <c r="E90" s="1">
        <v>0.04724977457168622</v>
      </c>
      <c r="F90" s="1">
        <v>-0.06546822742474911</v>
      </c>
      <c r="G90" s="1">
        <v>0.03421718560897791</v>
      </c>
      <c r="H90" s="1">
        <v>0.02871778950636439</v>
      </c>
      <c r="I90" s="1">
        <v>0.08813392417528321</v>
      </c>
      <c r="J90" s="5">
        <f t="shared" si="8"/>
        <v>-0.0007400000000000045</v>
      </c>
      <c r="L90" s="4">
        <f t="shared" si="5"/>
        <v>-0.4750126950684625</v>
      </c>
      <c r="M90" s="4">
        <f t="shared" si="6"/>
        <v>-0.29978439993427886</v>
      </c>
      <c r="N90" s="4">
        <f t="shared" si="7"/>
        <v>-0.4599999823439304</v>
      </c>
    </row>
    <row r="91" spans="1:14" ht="11.25">
      <c r="A91" s="2">
        <v>36007</v>
      </c>
      <c r="B91" s="3">
        <v>0.04901</v>
      </c>
      <c r="C91" s="1">
        <v>0.0342288890641016</v>
      </c>
      <c r="D91" s="1">
        <v>0.034581512757239086</v>
      </c>
      <c r="E91" s="1">
        <v>0.03952126743585316</v>
      </c>
      <c r="F91" s="1">
        <v>-0.0074259640332825505</v>
      </c>
      <c r="G91" s="1">
        <v>0.08723404255319145</v>
      </c>
      <c r="H91" s="1">
        <v>0.09129319450731854</v>
      </c>
      <c r="I91" s="1">
        <v>-0.06719457013574659</v>
      </c>
      <c r="J91" s="5">
        <f t="shared" si="8"/>
        <v>-0.0010300000000000031</v>
      </c>
      <c r="L91" s="4">
        <f t="shared" si="5"/>
        <v>-0.476096297921896</v>
      </c>
      <c r="M91" s="4">
        <f t="shared" si="6"/>
        <v>-0.30312854634371433</v>
      </c>
      <c r="N91" s="4">
        <f t="shared" si="7"/>
        <v>-0.46512533944249035</v>
      </c>
    </row>
    <row r="92" spans="1:14" ht="11.25">
      <c r="A92" s="2">
        <v>36038</v>
      </c>
      <c r="B92" s="3">
        <v>0.04648000000000001</v>
      </c>
      <c r="C92" s="1">
        <v>-0.21241316218302408</v>
      </c>
      <c r="D92" s="1">
        <v>-0.19357309320874871</v>
      </c>
      <c r="E92" s="1">
        <v>-0.22247991385736765</v>
      </c>
      <c r="F92" s="1">
        <v>-0.14566432305750865</v>
      </c>
      <c r="G92" s="1">
        <v>-0.30528375733855184</v>
      </c>
      <c r="H92" s="1">
        <v>-0.3311670353982301</v>
      </c>
      <c r="I92" s="1">
        <v>-0.1695367450885279</v>
      </c>
      <c r="J92" s="5">
        <f t="shared" si="8"/>
        <v>-0.0025299999999999906</v>
      </c>
      <c r="L92" s="4">
        <f aca="true" t="shared" si="9" ref="L92:L123">CORREL($C68:$C92,J68:J92)</f>
        <v>-0.30534920793626696</v>
      </c>
      <c r="M92" s="4">
        <f aca="true" t="shared" si="10" ref="M92:M123">CORREL($E68:$E92,J68:J92)</f>
        <v>-0.1970832819932012</v>
      </c>
      <c r="N92" s="4">
        <f aca="true" t="shared" si="11" ref="N92:N123">CORREL($F68:$F92,J68:J92)</f>
        <v>-0.36776614737478824</v>
      </c>
    </row>
    <row r="93" spans="1:14" ht="11.25">
      <c r="A93" s="2">
        <v>36068</v>
      </c>
      <c r="B93" s="3">
        <v>0.043410000000000004</v>
      </c>
      <c r="C93" s="1">
        <v>-0.07117015741648225</v>
      </c>
      <c r="D93" s="1">
        <v>-0.0669425412115866</v>
      </c>
      <c r="E93" s="1">
        <v>-0.09598380739320334</v>
      </c>
      <c r="F93" s="1">
        <v>0.12470985439966253</v>
      </c>
      <c r="G93" s="1">
        <v>-0.23239436619718312</v>
      </c>
      <c r="H93" s="1">
        <v>-0.2160430018606574</v>
      </c>
      <c r="I93" s="1">
        <v>-0.11302570093457942</v>
      </c>
      <c r="J93" s="5">
        <f t="shared" si="8"/>
        <v>-0.0030700000000000033</v>
      </c>
      <c r="L93" s="4">
        <f t="shared" si="9"/>
        <v>-0.2669456608464067</v>
      </c>
      <c r="M93" s="4">
        <f t="shared" si="10"/>
        <v>-0.16587847819678908</v>
      </c>
      <c r="N93" s="4">
        <f t="shared" si="11"/>
        <v>-0.37590325216029874</v>
      </c>
    </row>
    <row r="94" spans="1:14" ht="11.25">
      <c r="A94" s="2">
        <v>36098</v>
      </c>
      <c r="B94" s="3">
        <v>0.04469</v>
      </c>
      <c r="C94" s="1">
        <v>0.14635576108903803</v>
      </c>
      <c r="D94" s="1">
        <v>0.12205726250890625</v>
      </c>
      <c r="E94" s="1">
        <v>0.2277869432005657</v>
      </c>
      <c r="F94" s="1">
        <v>0.10938086303939953</v>
      </c>
      <c r="G94" s="1">
        <v>0.25009174311926596</v>
      </c>
      <c r="H94" s="1">
        <v>0.1753691983122363</v>
      </c>
      <c r="I94" s="1">
        <v>-0.020579519262430068</v>
      </c>
      <c r="J94" s="5">
        <f t="shared" si="8"/>
        <v>0.0012799999999999964</v>
      </c>
      <c r="L94" s="4">
        <f t="shared" si="9"/>
        <v>-0.21274299380945277</v>
      </c>
      <c r="M94" s="4">
        <f t="shared" si="10"/>
        <v>-0.1315118737046262</v>
      </c>
      <c r="N94" s="4">
        <f t="shared" si="11"/>
        <v>-0.3812648112126856</v>
      </c>
    </row>
    <row r="95" spans="1:14" ht="11.25">
      <c r="A95" s="2">
        <v>36129</v>
      </c>
      <c r="B95" s="3">
        <v>0.04255</v>
      </c>
      <c r="C95" s="1">
        <v>0.09607954545454556</v>
      </c>
      <c r="D95" s="1">
        <v>0.09500421175403373</v>
      </c>
      <c r="E95" s="1">
        <v>0.06603320856128225</v>
      </c>
      <c r="F95" s="1">
        <v>0.060629122272958025</v>
      </c>
      <c r="G95" s="1">
        <v>0.20005871128724517</v>
      </c>
      <c r="H95" s="1">
        <v>0.14336997980704513</v>
      </c>
      <c r="I95" s="1">
        <v>0.21835602622289452</v>
      </c>
      <c r="J95" s="5">
        <f t="shared" si="8"/>
        <v>-0.002140000000000003</v>
      </c>
      <c r="L95" s="4">
        <f t="shared" si="9"/>
        <v>-0.21766047361302832</v>
      </c>
      <c r="M95" s="4">
        <f t="shared" si="10"/>
        <v>-0.13928785415307593</v>
      </c>
      <c r="N95" s="4">
        <f t="shared" si="11"/>
        <v>-0.38743147584411863</v>
      </c>
    </row>
    <row r="96" spans="1:14" ht="11.25">
      <c r="A96" s="2">
        <v>36160</v>
      </c>
      <c r="B96" s="3">
        <v>0.03994</v>
      </c>
      <c r="C96" s="1">
        <v>0.01981234772691942</v>
      </c>
      <c r="D96" s="1">
        <v>0.027030865366407753</v>
      </c>
      <c r="E96" s="1">
        <v>-0.05077878815161618</v>
      </c>
      <c r="F96" s="1">
        <v>-0.0013553376385234683</v>
      </c>
      <c r="G96" s="1">
        <v>-0.024094911937377783</v>
      </c>
      <c r="H96" s="1">
        <v>-0.04395604395604402</v>
      </c>
      <c r="I96" s="1">
        <v>0.009519867549669048</v>
      </c>
      <c r="J96" s="5">
        <f t="shared" si="8"/>
        <v>-0.0026099999999999943</v>
      </c>
      <c r="L96" s="4">
        <f t="shared" si="9"/>
        <v>-0.1781409494262105</v>
      </c>
      <c r="M96" s="4">
        <f t="shared" si="10"/>
        <v>-0.06467012074747282</v>
      </c>
      <c r="N96" s="4">
        <f t="shared" si="11"/>
        <v>-0.30644172822900706</v>
      </c>
    </row>
    <row r="97" spans="1:14" ht="11.25">
      <c r="A97" s="2">
        <v>36189</v>
      </c>
      <c r="B97" s="3">
        <v>0.038880000000000005</v>
      </c>
      <c r="C97" s="1">
        <v>0.004290100237887007</v>
      </c>
      <c r="D97" s="1">
        <v>0.007063839594376509</v>
      </c>
      <c r="E97" s="1">
        <v>0.061367732144550935</v>
      </c>
      <c r="F97" s="1">
        <v>0.09021235829474694</v>
      </c>
      <c r="G97" s="1">
        <v>-0.01203158290512596</v>
      </c>
      <c r="H97" s="1">
        <v>0.00287356321839094</v>
      </c>
      <c r="I97" s="1">
        <v>-0.015170151701517032</v>
      </c>
      <c r="J97" s="5">
        <f t="shared" si="8"/>
        <v>-0.0010599999999999984</v>
      </c>
      <c r="L97" s="4">
        <f t="shared" si="9"/>
        <v>-0.16283695901179368</v>
      </c>
      <c r="M97" s="4">
        <f t="shared" si="10"/>
        <v>-0.06053744800522308</v>
      </c>
      <c r="N97" s="4">
        <f t="shared" si="11"/>
        <v>-0.29432762955778685</v>
      </c>
    </row>
    <row r="98" spans="1:14" ht="11.25">
      <c r="A98" s="2">
        <v>36217</v>
      </c>
      <c r="B98" s="3">
        <v>0.042436</v>
      </c>
      <c r="C98" s="1">
        <v>0.01199538405474354</v>
      </c>
      <c r="D98" s="1">
        <v>0.018857345553991767</v>
      </c>
      <c r="E98" s="1">
        <v>0.03351206434316345</v>
      </c>
      <c r="F98" s="1">
        <v>-0.014352665495020456</v>
      </c>
      <c r="G98" s="1">
        <v>0.023468222757833335</v>
      </c>
      <c r="H98" s="1">
        <v>0.06467458043389285</v>
      </c>
      <c r="I98" s="1">
        <v>-0.030113794060505183</v>
      </c>
      <c r="J98" s="5">
        <f t="shared" si="8"/>
        <v>0.0035559999999999967</v>
      </c>
      <c r="L98" s="4">
        <f t="shared" si="9"/>
        <v>-0.16404598820496535</v>
      </c>
      <c r="M98" s="4">
        <f t="shared" si="10"/>
        <v>-0.055254731406028386</v>
      </c>
      <c r="N98" s="4">
        <f t="shared" si="11"/>
        <v>-0.3175501563565338</v>
      </c>
    </row>
    <row r="99" spans="1:14" ht="11.25">
      <c r="A99" s="2">
        <v>36250</v>
      </c>
      <c r="B99" s="3">
        <v>0.042854</v>
      </c>
      <c r="C99" s="1">
        <v>-0.025666930071119087</v>
      </c>
      <c r="D99" s="1">
        <v>-0.02659449017868165</v>
      </c>
      <c r="E99" s="1">
        <v>-0.05603112840466917</v>
      </c>
      <c r="F99" s="1">
        <v>-0.031426448736998513</v>
      </c>
      <c r="G99" s="1">
        <v>0.02305404065443728</v>
      </c>
      <c r="H99" s="1">
        <v>0.049788542868127506</v>
      </c>
      <c r="I99" s="1">
        <v>-0.024610101588209976</v>
      </c>
      <c r="J99" s="5">
        <f t="shared" si="8"/>
        <v>0.0004180000000000017</v>
      </c>
      <c r="L99" s="4">
        <f t="shared" si="9"/>
        <v>-0.16730413755311277</v>
      </c>
      <c r="M99" s="4">
        <f t="shared" si="10"/>
        <v>-0.07009742844354987</v>
      </c>
      <c r="N99" s="4">
        <f t="shared" si="11"/>
        <v>-0.3111635368553804</v>
      </c>
    </row>
    <row r="100" spans="1:14" ht="11.25">
      <c r="A100" s="2">
        <v>36280</v>
      </c>
      <c r="B100" s="3">
        <v>0.040884000000000004</v>
      </c>
      <c r="C100" s="1">
        <v>0.02409477758271983</v>
      </c>
      <c r="D100" s="1">
        <v>0.023686730585072535</v>
      </c>
      <c r="E100" s="1">
        <v>0.15196482550151136</v>
      </c>
      <c r="F100" s="1">
        <v>-0.10009971619237557</v>
      </c>
      <c r="G100" s="1">
        <v>0.030894111945723335</v>
      </c>
      <c r="H100" s="1">
        <v>0.08496612342061893</v>
      </c>
      <c r="I100" s="1">
        <v>0.13114273140677724</v>
      </c>
      <c r="J100" s="5">
        <f aca="true" t="shared" si="12" ref="J100:J131">B100-B99</f>
        <v>-0.0019699999999999995</v>
      </c>
      <c r="L100" s="4">
        <f t="shared" si="9"/>
        <v>-0.17802391569230366</v>
      </c>
      <c r="M100" s="4">
        <f t="shared" si="10"/>
        <v>-0.0911289624657746</v>
      </c>
      <c r="N100" s="4">
        <f t="shared" si="11"/>
        <v>-0.3230393987042059</v>
      </c>
    </row>
    <row r="101" spans="1:14" ht="11.25">
      <c r="A101" s="2">
        <v>36311</v>
      </c>
      <c r="B101" s="3">
        <v>0.044143</v>
      </c>
      <c r="C101" s="1">
        <v>0.009713896184614157</v>
      </c>
      <c r="D101" s="1">
        <v>0.005995987647363865</v>
      </c>
      <c r="E101" s="1">
        <v>0.03721374045801551</v>
      </c>
      <c r="F101" s="1">
        <v>-0.024718718036140452</v>
      </c>
      <c r="G101" s="1">
        <v>-0.01692325772711245</v>
      </c>
      <c r="H101" s="1">
        <v>-0.027679324894514745</v>
      </c>
      <c r="I101" s="1">
        <v>0.03216184671248867</v>
      </c>
      <c r="J101" s="5">
        <f t="shared" si="12"/>
        <v>0.003258999999999998</v>
      </c>
      <c r="L101" s="4">
        <f t="shared" si="9"/>
        <v>-0.15537677561273752</v>
      </c>
      <c r="M101" s="4">
        <f t="shared" si="10"/>
        <v>-0.06880849771402807</v>
      </c>
      <c r="N101" s="4">
        <f t="shared" si="11"/>
        <v>-0.3064584474757594</v>
      </c>
    </row>
    <row r="102" spans="1:14" ht="11.25">
      <c r="A102" s="2">
        <v>36341</v>
      </c>
      <c r="B102" s="3">
        <v>0.04757000000000001</v>
      </c>
      <c r="C102" s="1">
        <v>0.014524984363055271</v>
      </c>
      <c r="D102" s="1">
        <v>0.013276120907929734</v>
      </c>
      <c r="E102" s="1">
        <v>0.015486047224777533</v>
      </c>
      <c r="F102" s="1">
        <v>0.007778360426498709</v>
      </c>
      <c r="G102" s="1">
        <v>0.006455469216975374</v>
      </c>
      <c r="H102" s="1">
        <v>0.010588439507030145</v>
      </c>
      <c r="I102" s="1">
        <v>0.008669430833019298</v>
      </c>
      <c r="J102" s="5">
        <f t="shared" si="12"/>
        <v>0.0034270000000000064</v>
      </c>
      <c r="L102" s="4">
        <f t="shared" si="9"/>
        <v>-0.1485368671968243</v>
      </c>
      <c r="M102" s="4">
        <f t="shared" si="10"/>
        <v>-0.07344476934669834</v>
      </c>
      <c r="N102" s="4">
        <f t="shared" si="11"/>
        <v>-0.285803828000971</v>
      </c>
    </row>
    <row r="103" spans="1:14" ht="11.25">
      <c r="A103" s="2">
        <v>36371</v>
      </c>
      <c r="B103" s="3">
        <v>0.05011</v>
      </c>
      <c r="C103" s="1">
        <v>-0.0809014933552542</v>
      </c>
      <c r="D103" s="1">
        <v>-0.0676558716539698</v>
      </c>
      <c r="E103" s="1">
        <v>-0.036992299562132014</v>
      </c>
      <c r="F103" s="1">
        <v>-0.10033821871476878</v>
      </c>
      <c r="G103" s="1">
        <v>-0.15952013303242663</v>
      </c>
      <c r="H103" s="1">
        <v>-0.07815183785640678</v>
      </c>
      <c r="I103" s="1">
        <v>-0.060911808669656176</v>
      </c>
      <c r="J103" s="5">
        <f t="shared" si="12"/>
        <v>0.0025399999999999937</v>
      </c>
      <c r="L103" s="4">
        <f t="shared" si="9"/>
        <v>-0.16746556208835553</v>
      </c>
      <c r="M103" s="4">
        <f t="shared" si="10"/>
        <v>-0.10985923335681476</v>
      </c>
      <c r="N103" s="4">
        <f t="shared" si="11"/>
        <v>-0.28703317980841536</v>
      </c>
    </row>
    <row r="104" spans="1:14" ht="11.25">
      <c r="A104" s="2">
        <v>36403</v>
      </c>
      <c r="B104" s="3">
        <v>0.051812000000000004</v>
      </c>
      <c r="C104" s="1">
        <v>0.0442508970495854</v>
      </c>
      <c r="D104" s="1">
        <v>0.04415113135050519</v>
      </c>
      <c r="E104" s="1">
        <v>0.007996237064910705</v>
      </c>
      <c r="F104" s="1">
        <v>0.03373819163292846</v>
      </c>
      <c r="G104" s="1">
        <v>0.07490107405313728</v>
      </c>
      <c r="H104" s="1">
        <v>0.025899012483696637</v>
      </c>
      <c r="I104" s="1">
        <v>0.06446478312773585</v>
      </c>
      <c r="J104" s="5">
        <f t="shared" si="12"/>
        <v>0.0017020000000000021</v>
      </c>
      <c r="L104" s="4">
        <f t="shared" si="9"/>
        <v>-0.16497124517170997</v>
      </c>
      <c r="M104" s="4">
        <f t="shared" si="10"/>
        <v>-0.13453514502789976</v>
      </c>
      <c r="N104" s="4">
        <f t="shared" si="11"/>
        <v>-0.2541068769981293</v>
      </c>
    </row>
    <row r="105" spans="1:14" ht="11.25">
      <c r="A105" s="2">
        <v>36433</v>
      </c>
      <c r="B105" s="3">
        <v>0.05359900000000001</v>
      </c>
      <c r="C105" s="1">
        <v>-0.02876370124904415</v>
      </c>
      <c r="D105" s="1">
        <v>-0.026270060308698717</v>
      </c>
      <c r="E105" s="1">
        <v>-0.004666355576294912</v>
      </c>
      <c r="F105" s="1">
        <v>-0.061077955986572285</v>
      </c>
      <c r="G105" s="1">
        <v>-0.019063896923481427</v>
      </c>
      <c r="H105" s="1">
        <v>0.021067925899019402</v>
      </c>
      <c r="I105" s="1">
        <v>-0.06492211838006234</v>
      </c>
      <c r="J105" s="5">
        <f t="shared" si="12"/>
        <v>0.0017870000000000039</v>
      </c>
      <c r="L105" s="4">
        <f t="shared" si="9"/>
        <v>-0.15725948979428678</v>
      </c>
      <c r="M105" s="4">
        <f t="shared" si="10"/>
        <v>-0.11665402398121812</v>
      </c>
      <c r="N105" s="4">
        <f t="shared" si="11"/>
        <v>-0.2611615068757529</v>
      </c>
    </row>
    <row r="106" spans="1:14" ht="11.25">
      <c r="A106" s="2">
        <v>36462</v>
      </c>
      <c r="B106" s="3">
        <v>0.054196</v>
      </c>
      <c r="C106" s="1">
        <v>0.02268671131920974</v>
      </c>
      <c r="D106" s="1">
        <v>0.015081531247812974</v>
      </c>
      <c r="E106" s="1">
        <v>0.04063134864822637</v>
      </c>
      <c r="F106" s="1">
        <v>0.06673949746747443</v>
      </c>
      <c r="G106" s="1">
        <v>0.03565205736496457</v>
      </c>
      <c r="H106" s="1">
        <v>0.020633226609747313</v>
      </c>
      <c r="I106" s="1">
        <v>-0.007062899786780319</v>
      </c>
      <c r="J106" s="5">
        <f t="shared" si="12"/>
        <v>0.0005969999999999934</v>
      </c>
      <c r="L106" s="4">
        <f t="shared" si="9"/>
        <v>-0.08402433113118013</v>
      </c>
      <c r="M106" s="4">
        <f t="shared" si="10"/>
        <v>-0.026646705711265584</v>
      </c>
      <c r="N106" s="4">
        <f t="shared" si="11"/>
        <v>-0.23063052412138732</v>
      </c>
    </row>
    <row r="107" spans="1:14" ht="11.25">
      <c r="A107" s="2">
        <v>36494</v>
      </c>
      <c r="B107" s="3">
        <v>0.05386</v>
      </c>
      <c r="C107" s="1">
        <v>0.12488836421495675</v>
      </c>
      <c r="D107" s="1">
        <v>0.10040562124398167</v>
      </c>
      <c r="E107" s="1">
        <v>0.348625919807779</v>
      </c>
      <c r="F107" s="1">
        <v>0.035192253980076416</v>
      </c>
      <c r="G107" s="1">
        <v>0.08373236702471853</v>
      </c>
      <c r="H107" s="1">
        <v>0.10543743464621813</v>
      </c>
      <c r="I107" s="1">
        <v>0.003086833982015813</v>
      </c>
      <c r="J107" s="5">
        <f t="shared" si="12"/>
        <v>-0.00033600000000000296</v>
      </c>
      <c r="L107" s="4">
        <f t="shared" si="9"/>
        <v>-0.05445661980506408</v>
      </c>
      <c r="M107" s="4">
        <f t="shared" si="10"/>
        <v>0.0008370510620380733</v>
      </c>
      <c r="N107" s="4">
        <f t="shared" si="11"/>
        <v>-0.2112016595298464</v>
      </c>
    </row>
    <row r="108" spans="1:14" ht="11.25">
      <c r="A108" s="2">
        <v>36525</v>
      </c>
      <c r="B108" s="3">
        <v>0.055328</v>
      </c>
      <c r="C108" s="1">
        <v>0.06235570034951299</v>
      </c>
      <c r="D108" s="1">
        <v>0.0531718268678536</v>
      </c>
      <c r="E108" s="1">
        <v>0.19926507432771</v>
      </c>
      <c r="F108" s="1">
        <v>0.000539616872020865</v>
      </c>
      <c r="G108" s="1">
        <v>0.02388344877000237</v>
      </c>
      <c r="H108" s="1">
        <v>0.030269588522781055</v>
      </c>
      <c r="I108" s="1">
        <v>0.008563018464008643</v>
      </c>
      <c r="J108" s="5">
        <f t="shared" si="12"/>
        <v>0.001468000000000004</v>
      </c>
      <c r="L108" s="4">
        <f t="shared" si="9"/>
        <v>-0.01493062164219551</v>
      </c>
      <c r="M108" s="4">
        <f t="shared" si="10"/>
        <v>0.04662751110663752</v>
      </c>
      <c r="N108" s="4">
        <f t="shared" si="11"/>
        <v>-0.21027770041739102</v>
      </c>
    </row>
    <row r="109" spans="1:14" ht="11.25">
      <c r="A109" s="2">
        <v>36556</v>
      </c>
      <c r="B109" s="3">
        <v>0.057972</v>
      </c>
      <c r="C109" s="1">
        <v>-0.06926142903774457</v>
      </c>
      <c r="D109" s="1">
        <v>-0.03362186065419359</v>
      </c>
      <c r="E109" s="1">
        <v>0.04433611884865374</v>
      </c>
      <c r="F109" s="1">
        <v>-0.03164044943820232</v>
      </c>
      <c r="G109" s="1">
        <v>-0.05679962677863304</v>
      </c>
      <c r="H109" s="1">
        <v>-0.10007651109410864</v>
      </c>
      <c r="I109" s="1">
        <v>-0.06712655876890405</v>
      </c>
      <c r="J109" s="5">
        <f t="shared" si="12"/>
        <v>0.0026440000000000005</v>
      </c>
      <c r="L109" s="4">
        <f t="shared" si="9"/>
        <v>-0.06204649531292293</v>
      </c>
      <c r="M109" s="4">
        <f t="shared" si="10"/>
        <v>0.028720484642478207</v>
      </c>
      <c r="N109" s="4">
        <f t="shared" si="11"/>
        <v>-0.2581073254071221</v>
      </c>
    </row>
    <row r="110" spans="1:14" ht="11.25">
      <c r="A110" s="2">
        <v>36585</v>
      </c>
      <c r="B110" s="3">
        <v>0.057096</v>
      </c>
      <c r="C110" s="1">
        <v>0.16157672748751728</v>
      </c>
      <c r="D110" s="1">
        <v>0.15296616255925155</v>
      </c>
      <c r="E110" s="1">
        <v>0.15252278284063125</v>
      </c>
      <c r="F110" s="1">
        <v>0.16179337231968804</v>
      </c>
      <c r="G110" s="1">
        <v>0.13973043155681952</v>
      </c>
      <c r="H110" s="1">
        <v>0.08246896786260849</v>
      </c>
      <c r="I110" s="1">
        <v>-0.03981797497155859</v>
      </c>
      <c r="J110" s="5">
        <f t="shared" si="12"/>
        <v>-0.0008760000000000018</v>
      </c>
      <c r="L110" s="4">
        <f t="shared" si="9"/>
        <v>-0.04033529647019166</v>
      </c>
      <c r="M110" s="4">
        <f t="shared" si="10"/>
        <v>0.07116549843040218</v>
      </c>
      <c r="N110" s="4">
        <f t="shared" si="11"/>
        <v>-0.21753708319974302</v>
      </c>
    </row>
    <row r="111" spans="1:14" ht="11.25">
      <c r="A111" s="2">
        <v>36616</v>
      </c>
      <c r="B111" s="3">
        <v>0.054454</v>
      </c>
      <c r="C111" s="1">
        <v>-0.05170906895072214</v>
      </c>
      <c r="D111" s="1">
        <v>-0.035381535038932155</v>
      </c>
      <c r="E111" s="1">
        <v>-0.11559824114788242</v>
      </c>
      <c r="F111" s="1">
        <v>0.09100351550015984</v>
      </c>
      <c r="G111" s="1">
        <v>0.01714223717044594</v>
      </c>
      <c r="H111" s="1">
        <v>0.03016022620169645</v>
      </c>
      <c r="I111" s="1">
        <v>0.10722748815165883</v>
      </c>
      <c r="J111" s="5">
        <f t="shared" si="12"/>
        <v>-0.0026419999999999985</v>
      </c>
      <c r="L111" s="4">
        <f t="shared" si="9"/>
        <v>0.05999899381303993</v>
      </c>
      <c r="M111" s="4">
        <f t="shared" si="10"/>
        <v>0.1368109235091641</v>
      </c>
      <c r="N111" s="4">
        <f t="shared" si="11"/>
        <v>-0.20717269879208638</v>
      </c>
    </row>
    <row r="112" spans="1:14" ht="11.25">
      <c r="A112" s="2">
        <v>36644</v>
      </c>
      <c r="B112" s="3">
        <v>0.055316000000000004</v>
      </c>
      <c r="C112" s="1">
        <v>-0.03913699204021792</v>
      </c>
      <c r="D112" s="1">
        <v>-0.03416083174199025</v>
      </c>
      <c r="E112" s="1">
        <v>-0.07270269091543469</v>
      </c>
      <c r="F112" s="1">
        <v>-0.004540461369461735</v>
      </c>
      <c r="G112" s="1">
        <v>-0.020266666666666655</v>
      </c>
      <c r="H112" s="1">
        <v>0.025922537358950892</v>
      </c>
      <c r="I112" s="1">
        <v>-0.065008025682183</v>
      </c>
      <c r="J112" s="5">
        <f t="shared" si="12"/>
        <v>0.0008620000000000017</v>
      </c>
      <c r="L112" s="4">
        <f t="shared" si="9"/>
        <v>0.07823010047028371</v>
      </c>
      <c r="M112" s="4">
        <f t="shared" si="10"/>
        <v>0.16581127088573108</v>
      </c>
      <c r="N112" s="4">
        <f t="shared" si="11"/>
        <v>-0.19825513932923344</v>
      </c>
    </row>
    <row r="113" spans="1:14" ht="11.25">
      <c r="A113" s="2">
        <v>36677</v>
      </c>
      <c r="B113" s="3">
        <v>0.055051</v>
      </c>
      <c r="C113" s="1">
        <v>-0.06796362019201418</v>
      </c>
      <c r="D113" s="1">
        <v>-0.060508519905249525</v>
      </c>
      <c r="E113" s="1">
        <v>-0.10130749694290275</v>
      </c>
      <c r="F113" s="1">
        <v>-0.0687854042521886</v>
      </c>
      <c r="G113" s="1">
        <v>0</v>
      </c>
      <c r="H113" s="1">
        <v>-0.08368014268727697</v>
      </c>
      <c r="I113" s="1">
        <v>0.15479256080114445</v>
      </c>
      <c r="J113" s="5">
        <f t="shared" si="12"/>
        <v>-0.00026500000000000135</v>
      </c>
      <c r="L113" s="4">
        <f t="shared" si="9"/>
        <v>0.0922581853942499</v>
      </c>
      <c r="M113" s="4">
        <f t="shared" si="10"/>
        <v>0.19018742063938782</v>
      </c>
      <c r="N113" s="4">
        <f t="shared" si="11"/>
        <v>-0.1800398798577056</v>
      </c>
    </row>
    <row r="114" spans="1:14" ht="11.25">
      <c r="A114" s="2">
        <v>36707</v>
      </c>
      <c r="B114" s="3">
        <v>0.05505500000000001</v>
      </c>
      <c r="C114" s="1">
        <v>-0.010029470926697037</v>
      </c>
      <c r="D114" s="1">
        <v>-0.009709132684702304</v>
      </c>
      <c r="E114" s="1">
        <v>0.022712999790663657</v>
      </c>
      <c r="F114" s="1">
        <v>-0.08682256280613043</v>
      </c>
      <c r="G114" s="1">
        <v>0.04333151878062047</v>
      </c>
      <c r="H114" s="1">
        <v>0.05141930251419313</v>
      </c>
      <c r="I114" s="1">
        <v>-0.05537661050545095</v>
      </c>
      <c r="J114" s="5">
        <f t="shared" si="12"/>
        <v>4.000000000004E-06</v>
      </c>
      <c r="L114" s="4">
        <f t="shared" si="9"/>
        <v>0.09090721590001652</v>
      </c>
      <c r="M114" s="4">
        <f t="shared" si="10"/>
        <v>0.2032063368064962</v>
      </c>
      <c r="N114" s="4">
        <f t="shared" si="11"/>
        <v>-0.18241157706891611</v>
      </c>
    </row>
    <row r="115" spans="1:14" ht="11.25">
      <c r="A115" s="2">
        <v>36738</v>
      </c>
      <c r="B115" s="3">
        <v>0.054813</v>
      </c>
      <c r="C115" s="1">
        <v>-0.004696965401226549</v>
      </c>
      <c r="D115" s="1">
        <v>0.002977229328788855</v>
      </c>
      <c r="E115" s="1">
        <v>0.008903899293828621</v>
      </c>
      <c r="F115" s="1">
        <v>0.11982005363785797</v>
      </c>
      <c r="G115" s="1">
        <v>0.00010435145570286686</v>
      </c>
      <c r="H115" s="1">
        <v>0.013113236655353244</v>
      </c>
      <c r="I115" s="1">
        <v>-0.005377049180327886</v>
      </c>
      <c r="J115" s="5">
        <f t="shared" si="12"/>
        <v>-0.0002420000000000061</v>
      </c>
      <c r="L115" s="4">
        <f t="shared" si="9"/>
        <v>0.09439476594229852</v>
      </c>
      <c r="M115" s="4">
        <f t="shared" si="10"/>
        <v>0.2081545681386674</v>
      </c>
      <c r="N115" s="4">
        <f t="shared" si="11"/>
        <v>-0.2071152675263374</v>
      </c>
    </row>
    <row r="116" spans="1:14" ht="11.25">
      <c r="A116" s="2">
        <v>36769</v>
      </c>
      <c r="B116" s="3">
        <v>0.056024000000000004</v>
      </c>
      <c r="C116" s="1">
        <v>0.03352766911010674</v>
      </c>
      <c r="D116" s="1">
        <v>0.037698575171961846</v>
      </c>
      <c r="E116" s="1">
        <v>-0.048488537228646766</v>
      </c>
      <c r="F116" s="1">
        <v>-0.019700247218788602</v>
      </c>
      <c r="G116" s="1">
        <v>0.07116026711185297</v>
      </c>
      <c r="H116" s="1">
        <v>0.08603624181513636</v>
      </c>
      <c r="I116" s="1">
        <v>0.04535864978902948</v>
      </c>
      <c r="J116" s="5">
        <f t="shared" si="12"/>
        <v>0.0012110000000000037</v>
      </c>
      <c r="L116" s="4">
        <f t="shared" si="9"/>
        <v>0.11159433586602929</v>
      </c>
      <c r="M116" s="4">
        <f t="shared" si="10"/>
        <v>0.19780309808014548</v>
      </c>
      <c r="N116" s="4">
        <f t="shared" si="11"/>
        <v>-0.21972553117436086</v>
      </c>
    </row>
    <row r="117" spans="1:14" ht="11.25">
      <c r="A117" s="2">
        <v>36798</v>
      </c>
      <c r="B117" s="3">
        <v>0.055341</v>
      </c>
      <c r="C117" s="1">
        <v>0.005999246648966006</v>
      </c>
      <c r="D117" s="1">
        <v>0.005030627644778463</v>
      </c>
      <c r="E117" s="1">
        <v>0.039392324093816766</v>
      </c>
      <c r="F117" s="1">
        <v>-0.02963196469382945</v>
      </c>
      <c r="G117" s="1">
        <v>0.02454704850964351</v>
      </c>
      <c r="H117" s="1">
        <v>0.028182837913628633</v>
      </c>
      <c r="I117" s="1">
        <v>0.03884964682139258</v>
      </c>
      <c r="J117" s="5">
        <f t="shared" si="12"/>
        <v>-0.000683000000000003</v>
      </c>
      <c r="L117" s="4">
        <f t="shared" si="9"/>
        <v>-0.06232530577390717</v>
      </c>
      <c r="M117" s="4">
        <f t="shared" si="10"/>
        <v>0.08643615687509619</v>
      </c>
      <c r="N117" s="4">
        <f t="shared" si="11"/>
        <v>-0.36367696352648793</v>
      </c>
    </row>
    <row r="118" spans="1:14" ht="11.25">
      <c r="A118" s="2">
        <v>36830</v>
      </c>
      <c r="B118" s="3">
        <v>0.055029</v>
      </c>
      <c r="C118" s="1">
        <v>-0.05359817351598173</v>
      </c>
      <c r="D118" s="1">
        <v>-0.04522568677678651</v>
      </c>
      <c r="E118" s="1">
        <v>0.0008718395815168201</v>
      </c>
      <c r="F118" s="1">
        <v>-0.09859498091448049</v>
      </c>
      <c r="G118" s="1">
        <v>-0.08005324206122832</v>
      </c>
      <c r="H118" s="1">
        <v>-0.07759443611073225</v>
      </c>
      <c r="I118" s="1">
        <v>0.02136959689169493</v>
      </c>
      <c r="J118" s="5">
        <f t="shared" si="12"/>
        <v>-0.0003119999999999998</v>
      </c>
      <c r="L118" s="4">
        <f t="shared" si="9"/>
        <v>-0.15394193857185967</v>
      </c>
      <c r="M118" s="4">
        <f t="shared" si="10"/>
        <v>0.0027275884623250736</v>
      </c>
      <c r="N118" s="4">
        <f t="shared" si="11"/>
        <v>-0.2426415302549422</v>
      </c>
    </row>
    <row r="119" spans="1:14" ht="11.25">
      <c r="A119" s="2">
        <v>36860</v>
      </c>
      <c r="B119" s="3">
        <v>0.053212999999999996</v>
      </c>
      <c r="C119" s="1">
        <v>-0.11083556078779522</v>
      </c>
      <c r="D119" s="1">
        <v>-0.08810559101982907</v>
      </c>
      <c r="E119" s="1">
        <v>-0.19671039147366254</v>
      </c>
      <c r="F119" s="1">
        <v>-0.031714568880079286</v>
      </c>
      <c r="G119" s="1">
        <v>-0.02170318313352626</v>
      </c>
      <c r="H119" s="1">
        <v>-0.10777646363098758</v>
      </c>
      <c r="I119" s="1">
        <v>0.07798383262006636</v>
      </c>
      <c r="J119" s="5">
        <f t="shared" si="12"/>
        <v>-0.0018160000000000051</v>
      </c>
      <c r="L119" s="4">
        <f t="shared" si="9"/>
        <v>-0.10293286194103525</v>
      </c>
      <c r="M119" s="4">
        <f t="shared" si="10"/>
        <v>0.06937876642315277</v>
      </c>
      <c r="N119" s="4">
        <f t="shared" si="11"/>
        <v>-0.2537497560470615</v>
      </c>
    </row>
    <row r="120" spans="1:14" ht="11.25">
      <c r="A120" s="2">
        <v>36889</v>
      </c>
      <c r="B120" s="3">
        <v>0.051805000000000004</v>
      </c>
      <c r="C120" s="1">
        <v>-0.011362526452873278</v>
      </c>
      <c r="D120" s="1">
        <v>-0.007203246533648899</v>
      </c>
      <c r="E120" s="1">
        <v>-0.02494099636410041</v>
      </c>
      <c r="F120" s="1">
        <v>-0.0237275518749418</v>
      </c>
      <c r="G120" s="1">
        <v>0.0319036551869849</v>
      </c>
      <c r="H120" s="1">
        <v>0.11880695940347974</v>
      </c>
      <c r="I120" s="1">
        <v>-0.0237097485663873</v>
      </c>
      <c r="J120" s="5">
        <f t="shared" si="12"/>
        <v>-0.0014079999999999926</v>
      </c>
      <c r="L120" s="4">
        <f t="shared" si="9"/>
        <v>-0.013352660401490609</v>
      </c>
      <c r="M120" s="4">
        <f t="shared" si="10"/>
        <v>0.11062978726992774</v>
      </c>
      <c r="N120" s="4">
        <f t="shared" si="11"/>
        <v>-0.19876447079082007</v>
      </c>
    </row>
    <row r="121" spans="1:14" ht="11.25">
      <c r="A121" s="2">
        <v>36922</v>
      </c>
      <c r="B121" s="3">
        <v>0.050502000000000005</v>
      </c>
      <c r="C121" s="1">
        <v>0.11045247974708561</v>
      </c>
      <c r="D121" s="1">
        <v>0.09295908982525458</v>
      </c>
      <c r="E121" s="1">
        <v>0.19246369226743432</v>
      </c>
      <c r="F121" s="1">
        <v>0.06404879908501715</v>
      </c>
      <c r="G121" s="1">
        <v>0.08865683865683871</v>
      </c>
      <c r="H121" s="1">
        <v>0.039840047393364886</v>
      </c>
      <c r="I121" s="1">
        <v>-0.007229187845927854</v>
      </c>
      <c r="J121" s="5">
        <f t="shared" si="12"/>
        <v>-0.0013029999999999986</v>
      </c>
      <c r="L121" s="4">
        <f t="shared" si="9"/>
        <v>-0.06043743809060291</v>
      </c>
      <c r="M121" s="4">
        <f t="shared" si="10"/>
        <v>0.005716307928911471</v>
      </c>
      <c r="N121" s="4">
        <f t="shared" si="11"/>
        <v>-0.23877737916948474</v>
      </c>
    </row>
    <row r="122" spans="1:14" ht="11.25">
      <c r="A122" s="2">
        <v>36950</v>
      </c>
      <c r="B122" s="3">
        <v>0.050917000000000004</v>
      </c>
      <c r="C122" s="1">
        <v>-0.05581257413997631</v>
      </c>
      <c r="D122" s="1">
        <v>-0.057283550458143706</v>
      </c>
      <c r="E122" s="1">
        <v>-0.098200570550801</v>
      </c>
      <c r="F122" s="1">
        <v>-0.026155499820852746</v>
      </c>
      <c r="G122" s="1">
        <v>-0.05924393454955812</v>
      </c>
      <c r="H122" s="1">
        <v>-0.05853866970517019</v>
      </c>
      <c r="I122" s="1">
        <v>0.05222437137330749</v>
      </c>
      <c r="J122" s="5">
        <f t="shared" si="12"/>
        <v>0.0004149999999999987</v>
      </c>
      <c r="L122" s="4">
        <f t="shared" si="9"/>
        <v>-0.05825127420034287</v>
      </c>
      <c r="M122" s="4">
        <f t="shared" si="10"/>
        <v>0.01792172737295025</v>
      </c>
      <c r="N122" s="4">
        <f t="shared" si="11"/>
        <v>-0.2010227607637929</v>
      </c>
    </row>
    <row r="123" spans="1:14" ht="11.25">
      <c r="A123" s="2">
        <v>36980</v>
      </c>
      <c r="B123" s="3">
        <v>0.05056</v>
      </c>
      <c r="C123" s="1">
        <v>-0.025451766233222428</v>
      </c>
      <c r="D123" s="1">
        <v>-0.020971083487613562</v>
      </c>
      <c r="E123" s="1">
        <v>0.0009125197712616107</v>
      </c>
      <c r="F123" s="1">
        <v>0.005886681383370007</v>
      </c>
      <c r="G123" s="1">
        <v>-0.0451819272291083</v>
      </c>
      <c r="H123" s="1">
        <v>-0.06838124054462946</v>
      </c>
      <c r="I123" s="1">
        <v>-0.030168685121107264</v>
      </c>
      <c r="J123" s="5">
        <f t="shared" si="12"/>
        <v>-0.00035700000000000315</v>
      </c>
      <c r="L123" s="4">
        <f t="shared" si="9"/>
        <v>-0.06956774892810327</v>
      </c>
      <c r="M123" s="4">
        <f t="shared" si="10"/>
        <v>0.013853436808482184</v>
      </c>
      <c r="N123" s="4">
        <f t="shared" si="11"/>
        <v>-0.20940169470719155</v>
      </c>
    </row>
    <row r="124" spans="1:14" ht="11.25">
      <c r="A124" s="2">
        <v>37011</v>
      </c>
      <c r="B124" s="3">
        <v>0.053409000000000005</v>
      </c>
      <c r="C124" s="1">
        <v>0.04863401480399232</v>
      </c>
      <c r="D124" s="1">
        <v>0.0533199761371439</v>
      </c>
      <c r="E124" s="1">
        <v>0.04838023460767049</v>
      </c>
      <c r="F124" s="1">
        <v>0.014447695683979633</v>
      </c>
      <c r="G124" s="1">
        <v>0.043027638190954676</v>
      </c>
      <c r="H124" s="1">
        <v>0.08801558947710308</v>
      </c>
      <c r="I124" s="1">
        <v>0.08473631397034231</v>
      </c>
      <c r="J124" s="5">
        <f t="shared" si="12"/>
        <v>0.0028490000000000043</v>
      </c>
      <c r="L124" s="4">
        <f aca="true" t="shared" si="13" ref="L124:L155">CORREL($C100:$C124,J100:J124)</f>
        <v>-0.02162866909106817</v>
      </c>
      <c r="M124" s="4">
        <f aca="true" t="shared" si="14" ref="M124:M155">CORREL($E100:$E124,J100:J124)</f>
        <v>0.027649978889206225</v>
      </c>
      <c r="N124" s="4">
        <f aca="true" t="shared" si="15" ref="N124:N155">CORREL($F100:$F124,J100:J124)</f>
        <v>-0.18241758809814412</v>
      </c>
    </row>
    <row r="125" spans="1:14" ht="11.25">
      <c r="A125" s="2">
        <v>37042</v>
      </c>
      <c r="B125" s="3">
        <v>0.05471600000000001</v>
      </c>
      <c r="C125" s="1">
        <v>-0.0266673496567974</v>
      </c>
      <c r="D125" s="1">
        <v>-0.023050289597982387</v>
      </c>
      <c r="E125" s="1">
        <v>-0.08962838425415975</v>
      </c>
      <c r="F125" s="1">
        <v>0.014151793762393838</v>
      </c>
      <c r="G125" s="1">
        <v>0.005018568704205473</v>
      </c>
      <c r="H125" s="1">
        <v>0.004477611940298498</v>
      </c>
      <c r="I125" s="1">
        <v>-0.03576934936786924</v>
      </c>
      <c r="J125" s="5">
        <f t="shared" si="12"/>
        <v>0.0013070000000000026</v>
      </c>
      <c r="L125" s="4">
        <f t="shared" si="13"/>
        <v>-0.009533735167718618</v>
      </c>
      <c r="M125" s="4">
        <f t="shared" si="14"/>
        <v>0.0812203013100723</v>
      </c>
      <c r="N125" s="4">
        <f t="shared" si="15"/>
        <v>-0.2875769296893761</v>
      </c>
    </row>
    <row r="126" spans="1:14" ht="11.25">
      <c r="A126" s="2">
        <v>37071</v>
      </c>
      <c r="B126" s="3">
        <v>0.053594</v>
      </c>
      <c r="C126" s="1">
        <v>-0.06550043680991935</v>
      </c>
      <c r="D126" s="1">
        <v>-0.05784229006464592</v>
      </c>
      <c r="E126" s="1">
        <v>-0.1617525313634337</v>
      </c>
      <c r="F126" s="1">
        <v>-0.02177584214736472</v>
      </c>
      <c r="G126" s="1">
        <v>-0.05093378607809851</v>
      </c>
      <c r="H126" s="1">
        <v>-0.04888558692421985</v>
      </c>
      <c r="I126" s="1">
        <v>0.06417226308495882</v>
      </c>
      <c r="J126" s="5">
        <f t="shared" si="12"/>
        <v>-0.001122000000000005</v>
      </c>
      <c r="L126" s="4">
        <f t="shared" si="13"/>
        <v>0.018036209937262175</v>
      </c>
      <c r="M126" s="4">
        <f t="shared" si="14"/>
        <v>0.12540654425219383</v>
      </c>
      <c r="N126" s="4">
        <f t="shared" si="15"/>
        <v>-0.25733849792092794</v>
      </c>
    </row>
    <row r="127" spans="1:14" ht="11.25">
      <c r="A127" s="2">
        <v>37103</v>
      </c>
      <c r="B127" s="3">
        <v>0.051895000000000004</v>
      </c>
      <c r="C127" s="1">
        <v>-0.04487295008109571</v>
      </c>
      <c r="D127" s="1">
        <v>-0.03898621898691568</v>
      </c>
      <c r="E127" s="1">
        <v>-0.0439869330699687</v>
      </c>
      <c r="F127" s="1">
        <v>0.00781391968017453</v>
      </c>
      <c r="G127" s="1">
        <v>-0.07986951489003469</v>
      </c>
      <c r="H127" s="1">
        <v>-0.05499140759256371</v>
      </c>
      <c r="I127" s="1">
        <v>0.009916858659721584</v>
      </c>
      <c r="J127" s="5">
        <f t="shared" si="12"/>
        <v>-0.0016989999999999991</v>
      </c>
      <c r="L127" s="4">
        <f t="shared" si="13"/>
        <v>0.027912146100961762</v>
      </c>
      <c r="M127" s="4">
        <f t="shared" si="14"/>
        <v>0.1474670482203012</v>
      </c>
      <c r="N127" s="4">
        <f t="shared" si="15"/>
        <v>-0.28777831693282463</v>
      </c>
    </row>
    <row r="128" spans="1:14" ht="11.25">
      <c r="A128" s="2">
        <v>37134</v>
      </c>
      <c r="B128" s="3">
        <v>0.050708</v>
      </c>
      <c r="C128" s="1">
        <v>-0.018738207547169816</v>
      </c>
      <c r="D128" s="1">
        <v>-0.022820900030202318</v>
      </c>
      <c r="E128" s="1">
        <v>-0.08192943420216159</v>
      </c>
      <c r="F128" s="1">
        <v>-0.021456905878110333</v>
      </c>
      <c r="G128" s="1">
        <v>0.014981701738334907</v>
      </c>
      <c r="H128" s="1">
        <v>-0.0019837989750370877</v>
      </c>
      <c r="I128" s="1">
        <v>-0.02628446736758583</v>
      </c>
      <c r="J128" s="5">
        <f t="shared" si="12"/>
        <v>-0.0011870000000000006</v>
      </c>
      <c r="L128" s="4">
        <f t="shared" si="13"/>
        <v>0.12113485135188104</v>
      </c>
      <c r="M128" s="4">
        <f t="shared" si="14"/>
        <v>0.20285097814094086</v>
      </c>
      <c r="N128" s="4">
        <f t="shared" si="15"/>
        <v>-0.18356344196385946</v>
      </c>
    </row>
    <row r="129" spans="1:14" ht="11.25">
      <c r="A129" s="2">
        <v>37162</v>
      </c>
      <c r="B129" s="3">
        <v>0.050508000000000004</v>
      </c>
      <c r="C129" s="1">
        <v>-0.12102967155784694</v>
      </c>
      <c r="D129" s="1">
        <v>-0.10745988180896571</v>
      </c>
      <c r="E129" s="1">
        <v>-0.05003029516142987</v>
      </c>
      <c r="F129" s="1">
        <v>-0.06578220011055835</v>
      </c>
      <c r="G129" s="1">
        <v>-0.20428169014084507</v>
      </c>
      <c r="H129" s="1">
        <v>-0.1605101871790625</v>
      </c>
      <c r="I129" s="1">
        <v>-0.05847000101864119</v>
      </c>
      <c r="J129" s="5">
        <f t="shared" si="12"/>
        <v>-0.0001999999999999988</v>
      </c>
      <c r="L129" s="4">
        <f t="shared" si="13"/>
        <v>0.09075023465151587</v>
      </c>
      <c r="M129" s="4">
        <f t="shared" si="14"/>
        <v>0.20800974490264384</v>
      </c>
      <c r="N129" s="4">
        <f t="shared" si="15"/>
        <v>-0.20615120272722312</v>
      </c>
    </row>
    <row r="130" spans="1:14" ht="11.25">
      <c r="A130" s="2">
        <v>37195</v>
      </c>
      <c r="B130" s="3">
        <v>0.047129000000000004</v>
      </c>
      <c r="C130" s="1">
        <v>0.06293409898824165</v>
      </c>
      <c r="D130" s="1">
        <v>0.05798265783860135</v>
      </c>
      <c r="E130" s="1">
        <v>0.09886104783599081</v>
      </c>
      <c r="F130" s="1">
        <v>-0.002859960552268226</v>
      </c>
      <c r="G130" s="1">
        <v>0.1063438119512885</v>
      </c>
      <c r="H130" s="1">
        <v>0.02269139700078915</v>
      </c>
      <c r="I130" s="1">
        <v>-0.01157632803202413</v>
      </c>
      <c r="J130" s="5">
        <f t="shared" si="12"/>
        <v>-0.003379</v>
      </c>
      <c r="L130" s="4">
        <f t="shared" si="13"/>
        <v>0.009156773862230645</v>
      </c>
      <c r="M130" s="4">
        <f t="shared" si="14"/>
        <v>0.12425755972458888</v>
      </c>
      <c r="N130" s="4">
        <f t="shared" si="15"/>
        <v>-0.136529930395941</v>
      </c>
    </row>
    <row r="131" spans="1:14" ht="11.25">
      <c r="A131" s="2">
        <v>37225</v>
      </c>
      <c r="B131" s="3">
        <v>0.048641000000000004</v>
      </c>
      <c r="C131" s="1">
        <v>0.07594252858778283</v>
      </c>
      <c r="D131" s="1">
        <v>0.07945797329143756</v>
      </c>
      <c r="E131" s="1">
        <v>0.13117744610281923</v>
      </c>
      <c r="F131" s="1">
        <v>0.051132430026703535</v>
      </c>
      <c r="G131" s="1">
        <v>0.1054652502239859</v>
      </c>
      <c r="H131" s="1">
        <v>0.11364074860119633</v>
      </c>
      <c r="I131" s="1">
        <v>-0.017403677758318747</v>
      </c>
      <c r="J131" s="5">
        <f t="shared" si="12"/>
        <v>0.0015119999999999995</v>
      </c>
      <c r="L131" s="4">
        <f t="shared" si="13"/>
        <v>0.05376925098471569</v>
      </c>
      <c r="M131" s="4">
        <f t="shared" si="14"/>
        <v>0.16083025526676567</v>
      </c>
      <c r="N131" s="4">
        <f t="shared" si="15"/>
        <v>-0.12033856829894153</v>
      </c>
    </row>
    <row r="132" spans="1:14" ht="11.25">
      <c r="A132" s="2">
        <v>37256</v>
      </c>
      <c r="B132" s="3">
        <v>0.051333000000000004</v>
      </c>
      <c r="C132" s="1">
        <v>0.003933195452317406</v>
      </c>
      <c r="D132" s="1">
        <v>-0.00010915838882219475</v>
      </c>
      <c r="E132" s="1">
        <v>-0.003958363876264581</v>
      </c>
      <c r="F132" s="1">
        <v>-0.01674821226947676</v>
      </c>
      <c r="G132" s="1">
        <v>0.01157809424568712</v>
      </c>
      <c r="H132" s="1">
        <v>-0.011607761607761669</v>
      </c>
      <c r="I132" s="1">
        <v>0.006238164197393203</v>
      </c>
      <c r="J132" s="5">
        <f aca="true" t="shared" si="16" ref="J132:J156">B132-B131</f>
        <v>0.002692</v>
      </c>
      <c r="L132" s="4">
        <f t="shared" si="13"/>
        <v>0.07357938019938688</v>
      </c>
      <c r="M132" s="4">
        <f t="shared" si="14"/>
        <v>0.19336270750605067</v>
      </c>
      <c r="N132" s="4">
        <f t="shared" si="15"/>
        <v>-0.13093730181414975</v>
      </c>
    </row>
    <row r="133" spans="1:14" ht="11.25">
      <c r="A133" s="2">
        <v>37287</v>
      </c>
      <c r="B133" s="3">
        <v>0.051112000000000005</v>
      </c>
      <c r="C133" s="1">
        <v>-0.041345146232256935</v>
      </c>
      <c r="D133" s="1">
        <v>-0.026055312954876286</v>
      </c>
      <c r="E133" s="1">
        <v>-0.0738887253458933</v>
      </c>
      <c r="F133" s="1">
        <v>-0.029090909090909056</v>
      </c>
      <c r="G133" s="1">
        <v>-0.04509557056197788</v>
      </c>
      <c r="H133" s="1">
        <v>-0.034881682734443475</v>
      </c>
      <c r="I133" s="1">
        <v>0.07572235137827965</v>
      </c>
      <c r="J133" s="5">
        <f t="shared" si="16"/>
        <v>-0.00022099999999999898</v>
      </c>
      <c r="L133" s="4">
        <f t="shared" si="13"/>
        <v>0.031236163681192138</v>
      </c>
      <c r="M133" s="4">
        <f t="shared" si="14"/>
        <v>0.12349386681393268</v>
      </c>
      <c r="N133" s="4">
        <f t="shared" si="15"/>
        <v>-0.13338432392957672</v>
      </c>
    </row>
    <row r="134" spans="1:14" ht="11.25">
      <c r="A134" s="2">
        <v>37315</v>
      </c>
      <c r="B134" s="3">
        <v>0.051291</v>
      </c>
      <c r="C134" s="1">
        <v>0.010570903309152335</v>
      </c>
      <c r="D134" s="1">
        <v>0.013363722413191947</v>
      </c>
      <c r="E134" s="1">
        <v>-0.012396694214876103</v>
      </c>
      <c r="F134" s="1">
        <v>0.0290754977330967</v>
      </c>
      <c r="G134" s="1">
        <v>0.010547764593072051</v>
      </c>
      <c r="H134" s="1">
        <v>0.022157646204140846</v>
      </c>
      <c r="I134" s="1">
        <v>0.03601934753524749</v>
      </c>
      <c r="J134" s="5">
        <f t="shared" si="16"/>
        <v>0.0001789999999999986</v>
      </c>
      <c r="L134" s="4">
        <f t="shared" si="13"/>
        <v>0.11000265780247669</v>
      </c>
      <c r="M134" s="4">
        <f t="shared" si="14"/>
        <v>0.08121233426657057</v>
      </c>
      <c r="N134" s="4">
        <f t="shared" si="15"/>
        <v>-0.0968680943793643</v>
      </c>
    </row>
    <row r="135" spans="1:14" ht="11.25">
      <c r="A135" s="2">
        <v>37344</v>
      </c>
      <c r="B135" s="3">
        <v>0.054075</v>
      </c>
      <c r="C135" s="1">
        <v>0.014037244176756225</v>
      </c>
      <c r="D135" s="1">
        <v>0.01916057272783145</v>
      </c>
      <c r="E135" s="1">
        <v>-0.027598970067589268</v>
      </c>
      <c r="F135" s="1">
        <v>-0.01666507039555587</v>
      </c>
      <c r="G135" s="1">
        <v>0.023247538844739735</v>
      </c>
      <c r="H135" s="1">
        <v>0.0412224591329069</v>
      </c>
      <c r="I135" s="1">
        <v>0.058805999801331055</v>
      </c>
      <c r="J135" s="5">
        <f t="shared" si="16"/>
        <v>0.002783999999999995</v>
      </c>
      <c r="L135" s="4">
        <f t="shared" si="13"/>
        <v>0.21574781408015206</v>
      </c>
      <c r="M135" s="4">
        <f t="shared" si="14"/>
        <v>0.11296460326420352</v>
      </c>
      <c r="N135" s="4">
        <f t="shared" si="15"/>
        <v>-0.07071716410242482</v>
      </c>
    </row>
    <row r="136" spans="1:14" ht="11.25">
      <c r="A136" s="2">
        <v>37376</v>
      </c>
      <c r="B136" s="3">
        <v>0.052823</v>
      </c>
      <c r="C136" s="1">
        <v>-0.011551935221887022</v>
      </c>
      <c r="D136" s="1">
        <v>-0.0014953451353045821</v>
      </c>
      <c r="E136" s="1">
        <v>-0.07546545304095986</v>
      </c>
      <c r="F136" s="1">
        <v>-0.002921983052498245</v>
      </c>
      <c r="G136" s="1">
        <v>-0.044511417642285944</v>
      </c>
      <c r="H136" s="1">
        <v>0.0761092150170648</v>
      </c>
      <c r="I136" s="1">
        <v>0.06041842574350298</v>
      </c>
      <c r="J136" s="5">
        <f t="shared" si="16"/>
        <v>-0.0012519999999999962</v>
      </c>
      <c r="L136" s="4">
        <f t="shared" si="13"/>
        <v>0.178078478304395</v>
      </c>
      <c r="M136" s="4">
        <f t="shared" si="14"/>
        <v>0.06539144038834845</v>
      </c>
      <c r="N136" s="4">
        <f t="shared" si="15"/>
        <v>0.06455947136569924</v>
      </c>
    </row>
    <row r="137" spans="1:14" ht="11.25">
      <c r="A137" s="2">
        <v>37407</v>
      </c>
      <c r="B137" s="3">
        <v>0.052838</v>
      </c>
      <c r="C137" s="1">
        <v>-0.025078485234965142</v>
      </c>
      <c r="D137" s="1">
        <v>-0.016364734299516903</v>
      </c>
      <c r="E137" s="1">
        <v>-0.04636176496912192</v>
      </c>
      <c r="F137" s="1">
        <v>-0.023542053335938284</v>
      </c>
      <c r="G137" s="1">
        <v>-0.002304986048768609</v>
      </c>
      <c r="H137" s="1">
        <v>-0.03790041230574048</v>
      </c>
      <c r="I137" s="1">
        <v>0.031673007166239</v>
      </c>
      <c r="J137" s="5">
        <f t="shared" si="16"/>
        <v>1.5000000000001124E-05</v>
      </c>
      <c r="L137" s="4">
        <f t="shared" si="13"/>
        <v>0.1920000181491271</v>
      </c>
      <c r="M137" s="4">
        <f t="shared" si="14"/>
        <v>0.0802973105755745</v>
      </c>
      <c r="N137" s="4">
        <f t="shared" si="15"/>
        <v>0.06076984199862573</v>
      </c>
    </row>
    <row r="138" spans="1:14" ht="11.25">
      <c r="A138" s="2">
        <v>37435</v>
      </c>
      <c r="B138" s="3">
        <v>0.051931000000000005</v>
      </c>
      <c r="C138" s="1">
        <v>-0.1304293135762714</v>
      </c>
      <c r="D138" s="1">
        <v>-0.11261587574436738</v>
      </c>
      <c r="E138" s="1">
        <v>-0.24974190520882222</v>
      </c>
      <c r="F138" s="1">
        <v>-0.1138455382152862</v>
      </c>
      <c r="G138" s="1">
        <v>-0.11308365758754868</v>
      </c>
      <c r="H138" s="1">
        <v>-0.1870776330970827</v>
      </c>
      <c r="I138" s="1">
        <v>-0.04639396278192254</v>
      </c>
      <c r="J138" s="5">
        <f t="shared" si="16"/>
        <v>-0.0009069999999999981</v>
      </c>
      <c r="L138" s="4">
        <f t="shared" si="13"/>
        <v>0.21769293766738132</v>
      </c>
      <c r="M138" s="4">
        <f t="shared" si="14"/>
        <v>0.11885505033314235</v>
      </c>
      <c r="N138" s="4">
        <f t="shared" si="15"/>
        <v>0.09650004369759155</v>
      </c>
    </row>
    <row r="139" spans="1:14" ht="11.25">
      <c r="A139" s="2">
        <v>37468</v>
      </c>
      <c r="B139" s="3">
        <v>0.049906000000000006</v>
      </c>
      <c r="C139" s="1">
        <v>-0.09600752205988716</v>
      </c>
      <c r="D139" s="1">
        <v>-0.09300845405614822</v>
      </c>
      <c r="E139" s="1">
        <v>0.058794095571678806</v>
      </c>
      <c r="F139" s="1">
        <v>-0.2093023255813954</v>
      </c>
      <c r="G139" s="1">
        <v>-0.15163147792706333</v>
      </c>
      <c r="H139" s="1">
        <v>-0.2187753446877534</v>
      </c>
      <c r="I139" s="1">
        <v>0.0026978417266187993</v>
      </c>
      <c r="J139" s="5">
        <f t="shared" si="16"/>
        <v>-0.002024999999999999</v>
      </c>
      <c r="L139" s="4">
        <f t="shared" si="13"/>
        <v>0.26784775422844515</v>
      </c>
      <c r="M139" s="4">
        <f t="shared" si="14"/>
        <v>0.06685481921017605</v>
      </c>
      <c r="N139" s="4">
        <f t="shared" si="15"/>
        <v>0.23546871699620178</v>
      </c>
    </row>
    <row r="140" spans="1:14" ht="11.25">
      <c r="A140" s="2">
        <v>37498</v>
      </c>
      <c r="B140" s="3">
        <v>0.047207</v>
      </c>
      <c r="C140" s="1">
        <v>0.02982734066215409</v>
      </c>
      <c r="D140" s="1">
        <v>0.02154047993165631</v>
      </c>
      <c r="E140" s="1">
        <v>0.03887051039697531</v>
      </c>
      <c r="F140" s="1">
        <v>0.06510565391205025</v>
      </c>
      <c r="G140" s="1">
        <v>0.03733031674208154</v>
      </c>
      <c r="H140" s="1">
        <v>0.09576953023617962</v>
      </c>
      <c r="I140" s="1">
        <v>-0.0921973094170403</v>
      </c>
      <c r="J140" s="5">
        <f t="shared" si="16"/>
        <v>-0.002699000000000007</v>
      </c>
      <c r="L140" s="4">
        <f t="shared" si="13"/>
        <v>0.20295701500218757</v>
      </c>
      <c r="M140" s="4">
        <f t="shared" si="14"/>
        <v>0.02092645898705051</v>
      </c>
      <c r="N140" s="4">
        <f t="shared" si="15"/>
        <v>0.14975375557543424</v>
      </c>
    </row>
    <row r="141" spans="1:14" ht="11.25">
      <c r="A141" s="2">
        <v>37529</v>
      </c>
      <c r="B141" s="3">
        <v>0.044649</v>
      </c>
      <c r="C141" s="1">
        <v>-0.15600478580418597</v>
      </c>
      <c r="D141" s="1">
        <v>-0.13956961306990434</v>
      </c>
      <c r="E141" s="1">
        <v>-0.19356306152621394</v>
      </c>
      <c r="F141" s="1">
        <v>-0.24383378016085788</v>
      </c>
      <c r="G141" s="1">
        <v>-0.2447421716778314</v>
      </c>
      <c r="H141" s="1">
        <v>-0.24088109900521082</v>
      </c>
      <c r="I141" s="1">
        <v>-0.03724560363564522</v>
      </c>
      <c r="J141" s="5">
        <f t="shared" si="16"/>
        <v>-0.0025579999999999978</v>
      </c>
      <c r="L141" s="4">
        <f t="shared" si="13"/>
        <v>0.2623825861487758</v>
      </c>
      <c r="M141" s="4">
        <f t="shared" si="14"/>
        <v>0.1128631014840846</v>
      </c>
      <c r="N141" s="4">
        <f t="shared" si="15"/>
        <v>0.2767942145458919</v>
      </c>
    </row>
    <row r="142" spans="1:14" ht="11.25">
      <c r="A142" s="2">
        <v>37560</v>
      </c>
      <c r="B142" s="3">
        <v>0.046539000000000004</v>
      </c>
      <c r="C142" s="1">
        <v>0.1302907008855423</v>
      </c>
      <c r="D142" s="1">
        <v>0.1162504122047312</v>
      </c>
      <c r="E142" s="1">
        <v>0.2706247355803131</v>
      </c>
      <c r="F142" s="1">
        <v>0.1400460911185959</v>
      </c>
      <c r="G142" s="1">
        <v>0.28465346534653446</v>
      </c>
      <c r="H142" s="1">
        <v>0.19750390015600638</v>
      </c>
      <c r="I142" s="1">
        <v>0.11811185223191378</v>
      </c>
      <c r="J142" s="5">
        <f t="shared" si="16"/>
        <v>0.0018900000000000028</v>
      </c>
      <c r="L142" s="4">
        <f t="shared" si="13"/>
        <v>0.3478755939992117</v>
      </c>
      <c r="M142" s="4">
        <f t="shared" si="14"/>
        <v>0.23635327781014778</v>
      </c>
      <c r="N142" s="4">
        <f t="shared" si="15"/>
        <v>0.3550841118673184</v>
      </c>
    </row>
    <row r="143" spans="1:14" ht="11.25">
      <c r="A143" s="2">
        <v>37589</v>
      </c>
      <c r="B143" s="3">
        <v>0.045948</v>
      </c>
      <c r="C143" s="1">
        <v>0.08896634850311114</v>
      </c>
      <c r="D143" s="1">
        <v>0.07847314001399375</v>
      </c>
      <c r="E143" s="1">
        <v>0.06881243063263032</v>
      </c>
      <c r="F143" s="1">
        <v>0.14181309283159682</v>
      </c>
      <c r="G143" s="1">
        <v>0.09055876685934505</v>
      </c>
      <c r="H143" s="1">
        <v>0.1745700885878061</v>
      </c>
      <c r="I143" s="1">
        <v>-0.00669970631424377</v>
      </c>
      <c r="J143" s="5">
        <f t="shared" si="16"/>
        <v>-0.0005910000000000012</v>
      </c>
      <c r="L143" s="4">
        <f t="shared" si="13"/>
        <v>0.3273453438269092</v>
      </c>
      <c r="M143" s="4">
        <f t="shared" si="14"/>
        <v>0.2291641454709354</v>
      </c>
      <c r="N143" s="4">
        <f t="shared" si="15"/>
        <v>0.3257959429172776</v>
      </c>
    </row>
    <row r="144" spans="1:14" ht="11.25">
      <c r="A144" s="2">
        <v>37621</v>
      </c>
      <c r="B144" s="3">
        <v>0.042891000000000006</v>
      </c>
      <c r="C144" s="1">
        <v>-0.09702943640062234</v>
      </c>
      <c r="D144" s="1">
        <v>-0.08596926270868777</v>
      </c>
      <c r="E144" s="1">
        <v>-0.16697819314641738</v>
      </c>
      <c r="F144" s="1">
        <v>-0.06373416859594161</v>
      </c>
      <c r="G144" s="1">
        <v>-0.1305948174322733</v>
      </c>
      <c r="H144" s="1">
        <v>-0.09161490683229812</v>
      </c>
      <c r="I144" s="1">
        <v>-0.09267301117989468</v>
      </c>
      <c r="J144" s="5">
        <f t="shared" si="16"/>
        <v>-0.0030569999999999972</v>
      </c>
      <c r="L144" s="4">
        <f t="shared" si="13"/>
        <v>0.3450851272178939</v>
      </c>
      <c r="M144" s="4">
        <f t="shared" si="14"/>
        <v>0.25196620773046796</v>
      </c>
      <c r="N144" s="4">
        <f t="shared" si="15"/>
        <v>0.3422857408533719</v>
      </c>
    </row>
    <row r="145" spans="1:14" ht="11.25">
      <c r="A145" s="2">
        <v>37652</v>
      </c>
      <c r="B145" s="3">
        <v>0.040936</v>
      </c>
      <c r="C145" s="1">
        <v>-0.014775795524192836</v>
      </c>
      <c r="D145" s="1">
        <v>-0.015820438808183068</v>
      </c>
      <c r="E145" s="1">
        <v>0.07354774370481176</v>
      </c>
      <c r="F145" s="1">
        <v>0.021672727272727288</v>
      </c>
      <c r="G145" s="1">
        <v>-0.10821337849280266</v>
      </c>
      <c r="H145" s="1">
        <v>-0.11111111111111116</v>
      </c>
      <c r="I145" s="1">
        <v>-0.01731160896130346</v>
      </c>
      <c r="J145" s="5">
        <f t="shared" si="16"/>
        <v>-0.0019550000000000053</v>
      </c>
      <c r="L145" s="4">
        <f t="shared" si="13"/>
        <v>0.3432158358519873</v>
      </c>
      <c r="M145" s="4">
        <f t="shared" si="14"/>
        <v>0.2186227999309908</v>
      </c>
      <c r="N145" s="4">
        <f t="shared" si="15"/>
        <v>0.32121047879804493</v>
      </c>
    </row>
    <row r="146" spans="1:14" ht="11.25">
      <c r="A146" s="2">
        <v>37680</v>
      </c>
      <c r="B146" s="3">
        <v>0.039551</v>
      </c>
      <c r="C146" s="1">
        <v>0.00869243573145928</v>
      </c>
      <c r="D146" s="1">
        <v>0.004006667094044403</v>
      </c>
      <c r="E146" s="1">
        <v>0.002206223873664648</v>
      </c>
      <c r="F146" s="1">
        <v>-0.006264236902050135</v>
      </c>
      <c r="G146" s="1">
        <v>-0.01993923281428034</v>
      </c>
      <c r="H146" s="1">
        <v>0.034890109890109766</v>
      </c>
      <c r="I146" s="1">
        <v>-0.0052849740932642275</v>
      </c>
      <c r="J146" s="5">
        <f t="shared" si="16"/>
        <v>-0.0013849999999999973</v>
      </c>
      <c r="L146" s="4">
        <f t="shared" si="13"/>
        <v>0.39271033765882746</v>
      </c>
      <c r="M146" s="4">
        <f t="shared" si="14"/>
        <v>0.2674331452265317</v>
      </c>
      <c r="N146" s="4">
        <f t="shared" si="15"/>
        <v>0.34286170303708097</v>
      </c>
    </row>
    <row r="147" spans="1:14" ht="11.25">
      <c r="A147" s="2">
        <v>37711</v>
      </c>
      <c r="B147" s="3">
        <v>0.040731</v>
      </c>
      <c r="C147" s="1">
        <v>-0.02148548188152144</v>
      </c>
      <c r="D147" s="1">
        <v>-0.019809724483606406</v>
      </c>
      <c r="E147" s="1">
        <v>-0.02873363457305067</v>
      </c>
      <c r="F147" s="1">
        <v>0.004441260744985742</v>
      </c>
      <c r="G147" s="1">
        <v>-0.035264483627204135</v>
      </c>
      <c r="H147" s="1">
        <v>-0.016724183700557504</v>
      </c>
      <c r="I147" s="1">
        <v>0.04771330346911151</v>
      </c>
      <c r="J147" s="5">
        <f t="shared" si="16"/>
        <v>0.0011800000000000005</v>
      </c>
      <c r="L147" s="4">
        <f t="shared" si="13"/>
        <v>0.398922800965588</v>
      </c>
      <c r="M147" s="4">
        <f t="shared" si="14"/>
        <v>0.277743957963923</v>
      </c>
      <c r="N147" s="4">
        <f t="shared" si="15"/>
        <v>0.3494111475681021</v>
      </c>
    </row>
    <row r="148" spans="1:14" ht="11.25">
      <c r="A148" s="2">
        <v>37741</v>
      </c>
      <c r="B148" s="3">
        <v>0.041097999999999996</v>
      </c>
      <c r="C148" s="1">
        <v>0.10544246657013878</v>
      </c>
      <c r="D148" s="1">
        <v>0.09932415927041771</v>
      </c>
      <c r="E148" s="1">
        <v>0.15638792794942158</v>
      </c>
      <c r="F148" s="1">
        <v>0.13992297817715027</v>
      </c>
      <c r="G148" s="1">
        <v>0.19100220927897182</v>
      </c>
      <c r="H148" s="1">
        <v>0.20329373650107985</v>
      </c>
      <c r="I148" s="1">
        <v>0.10599582380431527</v>
      </c>
      <c r="J148" s="5">
        <f t="shared" si="16"/>
        <v>0.00036699999999999233</v>
      </c>
      <c r="L148" s="4">
        <f t="shared" si="13"/>
        <v>0.40331851954617703</v>
      </c>
      <c r="M148" s="4">
        <f t="shared" si="14"/>
        <v>0.2892751900827149</v>
      </c>
      <c r="N148" s="4">
        <f t="shared" si="15"/>
        <v>0.35605612490012306</v>
      </c>
    </row>
    <row r="149" spans="1:14" ht="11.25">
      <c r="A149" s="2">
        <v>37771</v>
      </c>
      <c r="B149" s="3">
        <v>0.036223</v>
      </c>
      <c r="C149" s="1">
        <v>0.002927806456583637</v>
      </c>
      <c r="D149" s="1">
        <v>0.006977364304337597</v>
      </c>
      <c r="E149" s="1">
        <v>-0.03641427687229204</v>
      </c>
      <c r="F149" s="1">
        <v>0.07007007007007005</v>
      </c>
      <c r="G149" s="1">
        <v>-0.06880269814502527</v>
      </c>
      <c r="H149" s="1">
        <v>-0.015481265425173807</v>
      </c>
      <c r="I149" s="1">
        <v>0.03587161736941491</v>
      </c>
      <c r="J149" s="5">
        <f t="shared" si="16"/>
        <v>-0.004874999999999997</v>
      </c>
      <c r="L149" s="4">
        <f t="shared" si="13"/>
        <v>0.30997969179131063</v>
      </c>
      <c r="M149" s="4">
        <f t="shared" si="14"/>
        <v>0.25435418246592106</v>
      </c>
      <c r="N149" s="4">
        <f t="shared" si="15"/>
        <v>0.23900341813032636</v>
      </c>
    </row>
    <row r="150" spans="1:14" ht="11.25">
      <c r="A150" s="2">
        <v>37802</v>
      </c>
      <c r="B150" s="3">
        <v>0.037374</v>
      </c>
      <c r="C150" s="1">
        <v>0.05431358992087265</v>
      </c>
      <c r="D150" s="1">
        <v>0.059021699154100826</v>
      </c>
      <c r="E150" s="1">
        <v>0.05866609570709769</v>
      </c>
      <c r="F150" s="1">
        <v>0.07202993451824113</v>
      </c>
      <c r="G150" s="1">
        <v>0.0892792466497645</v>
      </c>
      <c r="H150" s="1">
        <v>0.10893345487693717</v>
      </c>
      <c r="I150" s="1">
        <v>-0.022218364867210627</v>
      </c>
      <c r="J150" s="5">
        <f t="shared" si="16"/>
        <v>0.0011509999999999992</v>
      </c>
      <c r="L150" s="4">
        <f t="shared" si="13"/>
        <v>0.3504767042401942</v>
      </c>
      <c r="M150" s="4">
        <f t="shared" si="14"/>
        <v>0.3087776884131739</v>
      </c>
      <c r="N150" s="4">
        <f t="shared" si="15"/>
        <v>0.26089746470417174</v>
      </c>
    </row>
    <row r="151" spans="1:14" ht="11.25">
      <c r="A151" s="2">
        <v>37833</v>
      </c>
      <c r="B151" s="3">
        <v>0.040388</v>
      </c>
      <c r="C151" s="1">
        <v>0.029102302535703783</v>
      </c>
      <c r="D151" s="1">
        <v>0.0316029283064998</v>
      </c>
      <c r="E151" s="1">
        <v>0.04115684093437144</v>
      </c>
      <c r="F151" s="1">
        <v>-0.008507853403141308</v>
      </c>
      <c r="G151" s="1">
        <v>0.07348295926849557</v>
      </c>
      <c r="H151" s="1">
        <v>0.048499794492396164</v>
      </c>
      <c r="I151" s="1">
        <v>-0.02440972838629507</v>
      </c>
      <c r="J151" s="5">
        <f t="shared" si="16"/>
        <v>0.003014000000000003</v>
      </c>
      <c r="L151" s="4">
        <f t="shared" si="13"/>
        <v>0.35913519948560535</v>
      </c>
      <c r="M151" s="4">
        <f t="shared" si="14"/>
        <v>0.31642708839066186</v>
      </c>
      <c r="N151" s="4">
        <f t="shared" si="15"/>
        <v>0.23788633254482383</v>
      </c>
    </row>
    <row r="152" spans="1:14" ht="11.25">
      <c r="A152" s="2">
        <v>37862</v>
      </c>
      <c r="B152" s="3">
        <v>0.042153</v>
      </c>
      <c r="C152" s="1">
        <v>0.00702380446634665</v>
      </c>
      <c r="D152" s="1">
        <v>0.009789663623387401</v>
      </c>
      <c r="E152" s="1">
        <v>0.03175990675990681</v>
      </c>
      <c r="F152" s="1">
        <v>0.005720572057205775</v>
      </c>
      <c r="G152" s="1">
        <v>0.0009292240978782118</v>
      </c>
      <c r="H152" s="1">
        <v>-0.020580164641317178</v>
      </c>
      <c r="I152" s="1">
        <v>-0.037485215176052966</v>
      </c>
      <c r="J152" s="5">
        <f t="shared" si="16"/>
        <v>0.0017650000000000027</v>
      </c>
      <c r="L152" s="4">
        <f t="shared" si="13"/>
        <v>0.34935697912492364</v>
      </c>
      <c r="M152" s="4">
        <f t="shared" si="14"/>
        <v>0.31575404162906423</v>
      </c>
      <c r="N152" s="4">
        <f t="shared" si="15"/>
        <v>0.24131934777132338</v>
      </c>
    </row>
    <row r="153" spans="1:14" ht="11.25">
      <c r="A153" s="2">
        <v>37894</v>
      </c>
      <c r="B153" s="3">
        <v>0.040543</v>
      </c>
      <c r="C153" s="1">
        <v>-0.05733128963761902</v>
      </c>
      <c r="D153" s="1">
        <v>-0.048900505407459716</v>
      </c>
      <c r="E153" s="1">
        <v>-0.05412783582792058</v>
      </c>
      <c r="F153" s="1">
        <v>-0.06420914460730698</v>
      </c>
      <c r="G153" s="1">
        <v>-0.09128887513538608</v>
      </c>
      <c r="H153" s="1">
        <v>-0.06303782269361613</v>
      </c>
      <c r="I153" s="1">
        <v>0.035825692409490406</v>
      </c>
      <c r="J153" s="5">
        <f t="shared" si="16"/>
        <v>-0.0016100000000000003</v>
      </c>
      <c r="L153" s="4">
        <f t="shared" si="13"/>
        <v>0.3586941981819397</v>
      </c>
      <c r="M153" s="4">
        <f t="shared" si="14"/>
        <v>0.3166538742977756</v>
      </c>
      <c r="N153" s="4">
        <f t="shared" si="15"/>
        <v>0.25105967266911255</v>
      </c>
    </row>
    <row r="154" spans="1:14" ht="11.25">
      <c r="A154" s="2">
        <v>37925</v>
      </c>
      <c r="B154" s="3">
        <v>0.043479000000000004</v>
      </c>
      <c r="C154" s="1">
        <v>0.06353302703025232</v>
      </c>
      <c r="D154" s="1">
        <v>0.058705588738397596</v>
      </c>
      <c r="E154" s="1">
        <v>0.0756369426751593</v>
      </c>
      <c r="F154" s="1">
        <v>0.02863822326125076</v>
      </c>
      <c r="G154" s="1">
        <v>0.12327600885407808</v>
      </c>
      <c r="H154" s="1">
        <v>0.1422469030328919</v>
      </c>
      <c r="I154" s="1">
        <v>0.061507574374886076</v>
      </c>
      <c r="J154" s="5">
        <f t="shared" si="16"/>
        <v>0.002936000000000001</v>
      </c>
      <c r="L154" s="4">
        <f t="shared" si="13"/>
        <v>0.41725690329776555</v>
      </c>
      <c r="M154" s="4">
        <f t="shared" si="14"/>
        <v>0.3422176663762775</v>
      </c>
      <c r="N154" s="4">
        <f t="shared" si="15"/>
        <v>0.26409431653144627</v>
      </c>
    </row>
    <row r="155" spans="1:14" ht="11.25">
      <c r="A155" s="2">
        <v>37953</v>
      </c>
      <c r="B155" s="3">
        <v>0.04436</v>
      </c>
      <c r="C155" s="1">
        <v>0.01725226172943395</v>
      </c>
      <c r="D155" s="1">
        <v>0.017600550927703962</v>
      </c>
      <c r="E155" s="1">
        <v>0.009437453737972001</v>
      </c>
      <c r="F155" s="1">
        <v>0.00374999999999992</v>
      </c>
      <c r="G155" s="1">
        <v>0.013187812642109886</v>
      </c>
      <c r="H155" s="1">
        <v>0.05086013462976813</v>
      </c>
      <c r="I155" s="1">
        <v>-0.022180192572214485</v>
      </c>
      <c r="J155" s="5">
        <f t="shared" si="16"/>
        <v>0.0008809999999999929</v>
      </c>
      <c r="L155" s="4">
        <f t="shared" si="13"/>
        <v>0.5019682792236017</v>
      </c>
      <c r="M155" s="4">
        <f t="shared" si="14"/>
        <v>0.4173102494597777</v>
      </c>
      <c r="N155" s="4">
        <f t="shared" si="15"/>
        <v>0.2748681548157679</v>
      </c>
    </row>
    <row r="156" spans="1:14" ht="11.25">
      <c r="A156" s="2">
        <v>37974</v>
      </c>
      <c r="B156" s="3">
        <v>0.042415</v>
      </c>
      <c r="C156" s="1">
        <v>0.05034126163391939</v>
      </c>
      <c r="D156" s="1">
        <v>0.037286238579869346</v>
      </c>
      <c r="E156" s="1">
        <v>0.07956003666361133</v>
      </c>
      <c r="F156" s="1">
        <v>0.10211706102117057</v>
      </c>
      <c r="G156" s="1">
        <v>0.057899461400359176</v>
      </c>
      <c r="H156" s="1">
        <v>0.04270462633451966</v>
      </c>
      <c r="I156" s="1">
        <v>0.046685422894320316</v>
      </c>
      <c r="J156" s="5">
        <f t="shared" si="16"/>
        <v>-0.0019449999999999953</v>
      </c>
      <c r="L156" s="4">
        <f>CORREL($C132:$C156,J132:J156)</f>
        <v>0.445646965708729</v>
      </c>
      <c r="M156" s="4">
        <f>CORREL($E132:$E156,J132:J156)</f>
        <v>0.35909297085197206</v>
      </c>
      <c r="N156" s="4">
        <f>CORREL($F132:$F156,J132:J156)</f>
        <v>0.21366526995902</v>
      </c>
    </row>
    <row r="157" spans="11:14" ht="11.25">
      <c r="K157" s="1" t="s">
        <v>8</v>
      </c>
      <c r="L157" s="4">
        <f>MAX(L4:L156)</f>
        <v>0.5019682792236017</v>
      </c>
      <c r="M157" s="4">
        <f>MAX(M5:M156)</f>
        <v>0.4173102494597777</v>
      </c>
      <c r="N157" s="4">
        <f>MAX(N5:N156)</f>
        <v>0.35605612490012306</v>
      </c>
    </row>
    <row r="158" spans="11:14" ht="11.25">
      <c r="K158" s="1" t="s">
        <v>9</v>
      </c>
      <c r="L158" s="4">
        <f>MIN(L4:L156)</f>
        <v>-0.8209405709103724</v>
      </c>
      <c r="M158" s="4">
        <f>MIN(M5:M156)</f>
        <v>-0.6691231696279645</v>
      </c>
      <c r="N158" s="4">
        <f>MIN(N5:N156)</f>
        <v>-0.797001424430088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2003-12-22T11:10:19Z</dcterms:created>
  <dcterms:modified xsi:type="dcterms:W3CDTF">2004-03-11T16:15:54Z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368871269</vt:i4>
  </property>
  <property fmtid="{D5CDD505-2E9C-101B-9397-08002B2CF9AE}" pid="3" name="_EmailSubject">
    <vt:lpwstr>Datos intereses, IBEX y TIR acciones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-1170302795</vt:i4>
  </property>
  <property fmtid="{D5CDD505-2E9C-101B-9397-08002B2CF9AE}" pid="7" name="_ReviewingToolsShownOnce">
    <vt:lpwstr/>
  </property>
</Properties>
</file>