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431" windowWidth="12120" windowHeight="7455" activeTab="0"/>
  </bookViews>
  <sheets>
    <sheet name="24.6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<sst xmlns="http://schemas.openxmlformats.org/spreadsheetml/2006/main" count="4" uniqueCount="4">
  <si>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Rentabilidad</t>
  </si>
  <si>
    <t>DATE</t>
  </si>
  <si>
    <t>S&amp;P 500</t>
  </si>
  <si>
    <t>Volatilidad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</si>
</sst>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00%"/>
    <numFmt numFmtId="190" formatCode="0.0000%"/>
    <numFmt numFmtId="191" formatCode="m\-yy"/>
    <numFmt numFmtId="192" formatCode="0.000000"/>
    <numFmt numFmtId="193" formatCode="0.00000"/>
    <numFmt numFmtId="194" formatCode="0.0000"/>
    <numFmt numFmtId="195" formatCode="0.000"/>
    <numFmt numFmtId="196" formatCode="0.0000E+00"/>
    <numFmt numFmtId="197" formatCode="0.000E+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/>
    </xf>
    <xf numFmtId="1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6" fillId="0" borderId="0" xfId="0" applyNumberFormat="1" applyFont="1" applyAlignment="1">
      <alignment/>
    </xf>
    <xf numFmtId="9" fontId="6" fillId="0" borderId="0" xfId="19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58"/>
          <c:h val="0.99575"/>
        </c:manualLayout>
      </c:layout>
      <c:scatterChart>
        <c:scatterStyle val="smooth"/>
        <c:varyColors val="0"/>
        <c:ser>
          <c:idx val="0"/>
          <c:order val="0"/>
          <c:tx>
            <c:strRef>
              <c:f>'24.6'!$B$2</c:f>
              <c:strCache>
                <c:ptCount val="1"/>
                <c:pt idx="0">
                  <c:v>Volatilidad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'24.6'!$A$3:$A$940</c:f>
              <c:strCache/>
            </c:strRef>
          </c:xVal>
          <c:yVal>
            <c:numRef>
              <c:f>'24.6'!$B$3:$B$940</c:f>
              <c:numCache/>
            </c:numRef>
          </c:yVal>
          <c:smooth val="1"/>
        </c:ser>
        <c:axId val="7026487"/>
        <c:axId val="63238384"/>
      </c:scatterChart>
      <c:valAx>
        <c:axId val="7026487"/>
        <c:scaling>
          <c:orientation val="minMax"/>
          <c:max val="36580"/>
          <c:min val="8405"/>
        </c:scaling>
        <c:axPos val="b"/>
        <c:majorGridlines/>
        <c:delete val="0"/>
        <c:numFmt formatCode="m\-yy" sourceLinked="0"/>
        <c:majorTickMark val="in"/>
        <c:minorTickMark val="none"/>
        <c:tickLblPos val="nextTo"/>
        <c:crossAx val="63238384"/>
        <c:crosses val="autoZero"/>
        <c:crossBetween val="midCat"/>
        <c:dispUnits/>
        <c:majorUnit val="3652"/>
      </c:valAx>
      <c:valAx>
        <c:axId val="63238384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Volatilidad anualizada del S&amp;P 500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in"/>
        <c:minorTickMark val="none"/>
        <c:tickLblPos val="nextTo"/>
        <c:crossAx val="70264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</cdr:x>
      <cdr:y>0.899</cdr:y>
    </cdr:from>
    <cdr:to>
      <cdr:x>0.99925</cdr:x>
      <cdr:y>0.981</cdr:y>
    </cdr:to>
    <cdr:sp>
      <cdr:nvSpPr>
        <cdr:cNvPr id="1" name="TextBox 3"/>
        <cdr:cNvSpPr txBox="1">
          <a:spLocks noChangeArrowheads="1"/>
        </cdr:cNvSpPr>
      </cdr:nvSpPr>
      <cdr:spPr>
        <a:xfrm>
          <a:off x="6886575" y="2781300"/>
          <a:ext cx="5619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1-04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66675</xdr:rowOff>
    </xdr:from>
    <xdr:to>
      <xdr:col>9</xdr:col>
      <xdr:colOff>504825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419100" y="66675"/>
        <a:ext cx="74580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9"/>
  <sheetViews>
    <sheetView tabSelected="1" workbookViewId="0" topLeftCell="A1">
      <selection activeCell="B11" sqref="B11"/>
    </sheetView>
  </sheetViews>
  <sheetFormatPr defaultColWidth="11.00390625" defaultRowHeight="12.75"/>
  <cols>
    <col min="1" max="2" width="10.75390625" style="3" customWidth="1"/>
    <col min="3" max="3" width="10.75390625" style="9" customWidth="1"/>
    <col min="4" max="16384" width="10.75390625" style="1" customWidth="1"/>
  </cols>
  <sheetData>
    <row r="1" ht="12.75">
      <c r="C1" s="4" t="s">
        <v>0</v>
      </c>
    </row>
    <row r="2" spans="1:3" s="2" customFormat="1" ht="12.75">
      <c r="A2" s="5" t="s">
        <v>1</v>
      </c>
      <c r="B2" s="5" t="s">
        <v>3</v>
      </c>
      <c r="C2" s="6" t="s">
        <v>2</v>
      </c>
    </row>
    <row r="3" spans="1:3" ht="12.75">
      <c r="A3" s="3">
        <v>8036</v>
      </c>
      <c r="C3" s="7">
        <v>0</v>
      </c>
    </row>
    <row r="4" spans="1:3" ht="12.75">
      <c r="A4" s="3">
        <v>8067</v>
      </c>
      <c r="C4" s="7">
        <v>-0.0385</v>
      </c>
    </row>
    <row r="5" spans="1:3" ht="12.75">
      <c r="A5" s="3">
        <v>8095</v>
      </c>
      <c r="C5" s="7">
        <v>-0.0575</v>
      </c>
    </row>
    <row r="6" spans="1:3" ht="12.75">
      <c r="A6" s="3">
        <v>8126</v>
      </c>
      <c r="C6" s="7">
        <v>0.0253</v>
      </c>
    </row>
    <row r="7" spans="1:3" ht="12.75">
      <c r="A7" s="3">
        <v>8156</v>
      </c>
      <c r="C7" s="7">
        <v>0.0179</v>
      </c>
    </row>
    <row r="8" spans="1:3" ht="12.75">
      <c r="A8" s="3">
        <v>8187</v>
      </c>
      <c r="C8" s="7">
        <v>0.0457</v>
      </c>
    </row>
    <row r="9" spans="1:3" ht="12.75">
      <c r="A9" s="3">
        <v>8217</v>
      </c>
      <c r="C9" s="7">
        <v>0.0479</v>
      </c>
    </row>
    <row r="10" spans="1:3" ht="12.75">
      <c r="A10" s="3">
        <v>8248</v>
      </c>
      <c r="C10" s="7">
        <v>0.0248</v>
      </c>
    </row>
    <row r="11" spans="1:3" ht="12.75">
      <c r="A11" s="3">
        <v>8279</v>
      </c>
      <c r="C11" s="7">
        <v>0.0252</v>
      </c>
    </row>
    <row r="12" spans="1:3" ht="12.75">
      <c r="A12" s="3">
        <v>8309</v>
      </c>
      <c r="C12" s="7">
        <v>-0.0284</v>
      </c>
    </row>
    <row r="13" spans="1:3" ht="12.75">
      <c r="A13" s="3">
        <v>8340</v>
      </c>
      <c r="C13" s="7">
        <v>0.0347</v>
      </c>
    </row>
    <row r="14" spans="1:3" ht="12.75">
      <c r="A14" s="3">
        <v>8370</v>
      </c>
      <c r="C14" s="7">
        <v>0.0196</v>
      </c>
    </row>
    <row r="15" spans="1:3" ht="12.75">
      <c r="A15" s="3">
        <v>8401</v>
      </c>
      <c r="B15" s="8">
        <f>STDEV(C4:C15)*SQRT(12)</f>
        <v>0.12071928368966349</v>
      </c>
      <c r="C15" s="7">
        <v>-0.0193</v>
      </c>
    </row>
    <row r="16" spans="1:3" ht="12.75">
      <c r="A16" s="3">
        <v>8432</v>
      </c>
      <c r="B16" s="8">
        <f>STDEV(C5:C16)*SQRT(12)</f>
        <v>0.11703165073059198</v>
      </c>
      <c r="C16" s="7">
        <v>0.0537</v>
      </c>
    </row>
    <row r="17" spans="1:3" ht="12.75">
      <c r="A17" s="3">
        <v>8460</v>
      </c>
      <c r="B17" s="8">
        <f aca="true" t="shared" si="0" ref="B17:B31">STDEV(C6:C17)*SQRT(12)</f>
        <v>0.08655438647568255</v>
      </c>
      <c r="C17" s="7">
        <v>0.0087</v>
      </c>
    </row>
    <row r="18" spans="1:3" ht="12.75">
      <c r="A18" s="3">
        <v>8491</v>
      </c>
      <c r="B18" s="8">
        <f t="shared" si="0"/>
        <v>0.08644945974908744</v>
      </c>
      <c r="C18" s="7">
        <v>0.0201</v>
      </c>
    </row>
    <row r="19" spans="1:3" ht="12.75">
      <c r="A19" s="3">
        <v>8521</v>
      </c>
      <c r="B19" s="8">
        <f t="shared" si="0"/>
        <v>0.09500926270632773</v>
      </c>
      <c r="C19" s="7">
        <v>0.0607</v>
      </c>
    </row>
    <row r="20" spans="1:3" ht="12.75">
      <c r="A20" s="3">
        <v>8552</v>
      </c>
      <c r="B20" s="8">
        <f t="shared" si="0"/>
        <v>0.096659533697124</v>
      </c>
      <c r="C20" s="7">
        <v>-0.0067</v>
      </c>
    </row>
    <row r="21" spans="1:3" ht="12.75">
      <c r="A21" s="3">
        <v>8582</v>
      </c>
      <c r="B21" s="8">
        <f t="shared" si="0"/>
        <v>0.10424524842016455</v>
      </c>
      <c r="C21" s="7">
        <v>0.067</v>
      </c>
    </row>
    <row r="22" spans="1:3" ht="12.75">
      <c r="A22" s="3">
        <v>8613</v>
      </c>
      <c r="B22" s="8">
        <f t="shared" si="0"/>
        <v>0.10845278822016181</v>
      </c>
      <c r="C22" s="7">
        <v>0.0515</v>
      </c>
    </row>
    <row r="23" spans="1:3" ht="12.75">
      <c r="A23" s="3">
        <v>8644</v>
      </c>
      <c r="B23" s="8">
        <f t="shared" si="0"/>
        <v>0.11049980666375517</v>
      </c>
      <c r="C23" s="7">
        <v>0.045</v>
      </c>
    </row>
    <row r="24" spans="1:3" ht="12.75">
      <c r="A24" s="3">
        <v>8674</v>
      </c>
      <c r="B24" s="8">
        <f t="shared" si="0"/>
        <v>0.12349698560914536</v>
      </c>
      <c r="C24" s="7">
        <v>-0.0502</v>
      </c>
    </row>
    <row r="25" spans="1:3" ht="12.75">
      <c r="A25" s="3">
        <v>8705</v>
      </c>
      <c r="B25" s="8">
        <f t="shared" si="0"/>
        <v>0.13245808942660112</v>
      </c>
      <c r="C25" s="7">
        <v>0.0721</v>
      </c>
    </row>
    <row r="26" spans="1:3" ht="12.75">
      <c r="A26" s="3">
        <v>8735</v>
      </c>
      <c r="B26" s="8">
        <f t="shared" si="0"/>
        <v>0.13222232998043315</v>
      </c>
      <c r="C26" s="7">
        <v>0.0279</v>
      </c>
    </row>
    <row r="27" spans="1:3" ht="12.75">
      <c r="A27" s="3">
        <v>8766</v>
      </c>
      <c r="B27" s="8">
        <f t="shared" si="0"/>
        <v>0.12709513973970266</v>
      </c>
      <c r="C27" s="7">
        <v>-0.004</v>
      </c>
    </row>
    <row r="28" spans="1:3" ht="12.75">
      <c r="A28" s="3">
        <v>8797</v>
      </c>
      <c r="B28" s="8">
        <f t="shared" si="0"/>
        <v>0.13015973403336517</v>
      </c>
      <c r="C28" s="7">
        <v>-0.0125</v>
      </c>
    </row>
    <row r="29" spans="1:3" ht="12.75">
      <c r="A29" s="3">
        <v>8826</v>
      </c>
      <c r="B29" s="8">
        <f t="shared" si="0"/>
        <v>0.15489824225776566</v>
      </c>
      <c r="C29" s="7">
        <v>0.1101</v>
      </c>
    </row>
    <row r="30" spans="1:3" ht="12.75">
      <c r="A30" s="3">
        <v>8857</v>
      </c>
      <c r="B30" s="8">
        <f t="shared" si="0"/>
        <v>0.15438524423131775</v>
      </c>
      <c r="C30" s="7">
        <v>0.0345</v>
      </c>
    </row>
    <row r="31" spans="1:3" ht="12.75">
      <c r="A31" s="3">
        <v>8887</v>
      </c>
      <c r="B31" s="8">
        <f t="shared" si="0"/>
        <v>0.1517677172523854</v>
      </c>
      <c r="C31" s="7">
        <v>0.0197</v>
      </c>
    </row>
    <row r="32" spans="1:3" ht="12.75">
      <c r="A32" s="3">
        <v>8918</v>
      </c>
      <c r="B32" s="8">
        <f aca="true" t="shared" si="1" ref="B32:B47">STDEV(C21:C32)*SQRT(12)</f>
        <v>0.16296813966372245</v>
      </c>
      <c r="C32" s="7">
        <v>-0.0385</v>
      </c>
    </row>
    <row r="33" spans="1:3" ht="12.75">
      <c r="A33" s="3">
        <v>8948</v>
      </c>
      <c r="B33" s="8">
        <f t="shared" si="1"/>
        <v>0.15724767667021927</v>
      </c>
      <c r="C33" s="7">
        <v>0.0141</v>
      </c>
    </row>
    <row r="34" spans="1:3" ht="12.75">
      <c r="A34" s="3">
        <v>8979</v>
      </c>
      <c r="B34" s="8">
        <f t="shared" si="1"/>
        <v>0.1654693242650349</v>
      </c>
      <c r="C34" s="7">
        <v>0.0803</v>
      </c>
    </row>
    <row r="35" spans="1:3" ht="12.75">
      <c r="A35" s="3">
        <v>9010</v>
      </c>
      <c r="B35" s="8">
        <f t="shared" si="1"/>
        <v>0.16403122762560682</v>
      </c>
      <c r="C35" s="7">
        <v>0.0259</v>
      </c>
    </row>
    <row r="36" spans="1:3" ht="12.75">
      <c r="A36" s="3">
        <v>9040</v>
      </c>
      <c r="B36" s="8">
        <f t="shared" si="1"/>
        <v>0.1437126172736283</v>
      </c>
      <c r="C36" s="7">
        <v>0.0168</v>
      </c>
    </row>
    <row r="37" spans="1:3" ht="12.75">
      <c r="A37" s="3">
        <v>9071</v>
      </c>
      <c r="B37" s="8">
        <f t="shared" si="1"/>
        <v>0.17117188331137695</v>
      </c>
      <c r="C37" s="7">
        <v>0.1292</v>
      </c>
    </row>
    <row r="38" spans="1:3" ht="12.75">
      <c r="A38" s="3">
        <v>9101</v>
      </c>
      <c r="B38" s="8">
        <f t="shared" si="1"/>
        <v>0.17353992205096366</v>
      </c>
      <c r="C38" s="7">
        <v>0.0049</v>
      </c>
    </row>
    <row r="39" spans="1:3" ht="12.75">
      <c r="A39" s="3">
        <v>9132</v>
      </c>
      <c r="B39" s="8">
        <f t="shared" si="1"/>
        <v>0.17071513752979894</v>
      </c>
      <c r="C39" s="7">
        <v>0.0583</v>
      </c>
    </row>
    <row r="40" spans="1:3" ht="12.75">
      <c r="A40" s="3">
        <v>9163</v>
      </c>
      <c r="B40" s="8">
        <f t="shared" si="1"/>
        <v>0.16767090060320816</v>
      </c>
      <c r="C40" s="7">
        <v>-0.0019</v>
      </c>
    </row>
    <row r="41" spans="1:3" ht="12.75">
      <c r="A41" s="3">
        <v>9191</v>
      </c>
      <c r="B41" s="8">
        <f t="shared" si="1"/>
        <v>0.1514599106874639</v>
      </c>
      <c r="C41" s="7">
        <v>-0.0012</v>
      </c>
    </row>
    <row r="42" spans="1:3" ht="12.75">
      <c r="A42" s="3">
        <v>9222</v>
      </c>
      <c r="B42" s="8">
        <f t="shared" si="1"/>
        <v>0.15167328523687174</v>
      </c>
      <c r="C42" s="7">
        <v>0.0176</v>
      </c>
    </row>
    <row r="43" spans="1:3" ht="12.75">
      <c r="A43" s="3">
        <v>9252</v>
      </c>
      <c r="B43" s="8">
        <f t="shared" si="1"/>
        <v>0.16441449560071142</v>
      </c>
      <c r="C43" s="7">
        <v>-0.0362</v>
      </c>
    </row>
    <row r="44" spans="1:3" ht="12.75">
      <c r="A44" s="3">
        <v>9283</v>
      </c>
      <c r="B44" s="8">
        <f t="shared" si="1"/>
        <v>0.17323804956816446</v>
      </c>
      <c r="C44" s="7">
        <v>0.114</v>
      </c>
    </row>
    <row r="45" spans="1:3" ht="12.75">
      <c r="A45" s="3">
        <v>9313</v>
      </c>
      <c r="B45" s="8">
        <f t="shared" si="1"/>
        <v>0.17200238898975156</v>
      </c>
      <c r="C45" s="7">
        <v>0.0471</v>
      </c>
    </row>
    <row r="46" spans="1:3" ht="12.75">
      <c r="A46" s="3">
        <v>9344</v>
      </c>
      <c r="B46" s="8">
        <f t="shared" si="1"/>
        <v>0.1793670158185065</v>
      </c>
      <c r="C46" s="7">
        <v>0.1028</v>
      </c>
    </row>
    <row r="47" spans="1:3" ht="12.75">
      <c r="A47" s="3">
        <v>9375</v>
      </c>
      <c r="B47" s="8">
        <f t="shared" si="1"/>
        <v>0.19949892685972476</v>
      </c>
      <c r="C47" s="7">
        <v>-0.0476</v>
      </c>
    </row>
    <row r="48" spans="1:3" ht="12.75">
      <c r="A48" s="3">
        <v>9405</v>
      </c>
      <c r="B48" s="8">
        <f aca="true" t="shared" si="2" ref="B48:B63">STDEV(C37:C48)*SQRT(12)</f>
        <v>0.3057936009200264</v>
      </c>
      <c r="C48" s="7">
        <v>-0.1973</v>
      </c>
    </row>
    <row r="49" spans="1:3" ht="12.75">
      <c r="A49" s="3">
        <v>9436</v>
      </c>
      <c r="B49" s="8">
        <f t="shared" si="2"/>
        <v>0.3084380754116397</v>
      </c>
      <c r="C49" s="7">
        <v>-0.1246</v>
      </c>
    </row>
    <row r="50" spans="1:3" ht="12.75">
      <c r="A50" s="3">
        <v>9466</v>
      </c>
      <c r="B50" s="8">
        <f t="shared" si="2"/>
        <v>0.31015735595749694</v>
      </c>
      <c r="C50" s="7">
        <v>0.0282</v>
      </c>
    </row>
    <row r="51" spans="1:3" ht="12.75">
      <c r="A51" s="3">
        <v>9497</v>
      </c>
      <c r="B51" s="8">
        <f t="shared" si="2"/>
        <v>0.31142062756459676</v>
      </c>
      <c r="C51" s="7">
        <v>0.0639</v>
      </c>
    </row>
    <row r="52" spans="1:3" ht="12.75">
      <c r="A52" s="3">
        <v>9528</v>
      </c>
      <c r="B52" s="8">
        <f t="shared" si="2"/>
        <v>0.3127592103142026</v>
      </c>
      <c r="C52" s="7">
        <v>0.0259</v>
      </c>
    </row>
    <row r="53" spans="1:3" ht="12.75">
      <c r="A53" s="3">
        <v>9556</v>
      </c>
      <c r="B53" s="8">
        <f t="shared" si="2"/>
        <v>0.3232695638458574</v>
      </c>
      <c r="C53" s="7">
        <v>0.0812</v>
      </c>
    </row>
    <row r="54" spans="1:3" ht="12.75">
      <c r="A54" s="3">
        <v>9587</v>
      </c>
      <c r="B54" s="8">
        <f t="shared" si="2"/>
        <v>0.3233026783343772</v>
      </c>
      <c r="C54" s="7">
        <v>-0.008</v>
      </c>
    </row>
    <row r="55" spans="1:3" ht="12.75">
      <c r="A55" s="3">
        <v>9617</v>
      </c>
      <c r="B55" s="8">
        <f t="shared" si="2"/>
        <v>0.32076837295922594</v>
      </c>
      <c r="C55" s="7">
        <v>-0.0096</v>
      </c>
    </row>
    <row r="56" spans="1:3" ht="12.75">
      <c r="A56" s="3">
        <v>9648</v>
      </c>
      <c r="B56" s="8">
        <f t="shared" si="2"/>
        <v>0.3382192121310459</v>
      </c>
      <c r="C56" s="7">
        <v>-0.1625</v>
      </c>
    </row>
    <row r="57" spans="1:3" ht="12.75">
      <c r="A57" s="3">
        <v>9678</v>
      </c>
      <c r="B57" s="8">
        <f t="shared" si="2"/>
        <v>0.33657262352884687</v>
      </c>
      <c r="C57" s="7">
        <v>0.0386</v>
      </c>
    </row>
    <row r="58" spans="1:3" ht="12.75">
      <c r="A58" s="3">
        <v>9709</v>
      </c>
      <c r="B58" s="8">
        <f t="shared" si="2"/>
        <v>0.3128635761361927</v>
      </c>
      <c r="C58" s="7">
        <v>0.0141</v>
      </c>
    </row>
    <row r="59" spans="1:3" ht="12.75">
      <c r="A59" s="3">
        <v>9740</v>
      </c>
      <c r="B59" s="8">
        <f t="shared" si="2"/>
        <v>0.329223321553236</v>
      </c>
      <c r="C59" s="7">
        <v>-0.1282</v>
      </c>
    </row>
    <row r="60" spans="1:3" ht="12.75">
      <c r="A60" s="3">
        <v>9770</v>
      </c>
      <c r="B60" s="8">
        <f t="shared" si="2"/>
        <v>0.28363743021361243</v>
      </c>
      <c r="C60" s="7">
        <v>-0.0855</v>
      </c>
    </row>
    <row r="61" spans="1:3" ht="12.75">
      <c r="A61" s="3">
        <v>9801</v>
      </c>
      <c r="B61" s="8">
        <f t="shared" si="2"/>
        <v>0.260747582573994</v>
      </c>
      <c r="C61" s="7">
        <v>-0.0089</v>
      </c>
    </row>
    <row r="62" spans="1:3" ht="12.75">
      <c r="A62" s="3">
        <v>9831</v>
      </c>
      <c r="B62" s="8">
        <f t="shared" si="2"/>
        <v>0.26260794144330607</v>
      </c>
      <c r="C62" s="7">
        <v>-0.0706</v>
      </c>
    </row>
    <row r="63" spans="1:3" ht="12.75">
      <c r="A63" s="3">
        <v>9862</v>
      </c>
      <c r="B63" s="8">
        <f t="shared" si="2"/>
        <v>0.2581062976935877</v>
      </c>
      <c r="C63" s="7">
        <v>0.0502</v>
      </c>
    </row>
    <row r="64" spans="1:3" ht="12.75">
      <c r="A64" s="3">
        <v>9893</v>
      </c>
      <c r="B64" s="8">
        <f aca="true" t="shared" si="3" ref="B64:B79">STDEV(C53:C64)*SQRT(12)</f>
        <v>0.2917047869461054</v>
      </c>
      <c r="C64" s="7">
        <v>0.1193</v>
      </c>
    </row>
    <row r="65" spans="1:3" ht="12.75">
      <c r="A65" s="3">
        <v>9921</v>
      </c>
      <c r="B65" s="8">
        <f t="shared" si="3"/>
        <v>0.276162383061455</v>
      </c>
      <c r="C65" s="7">
        <v>-0.0675</v>
      </c>
    </row>
    <row r="66" spans="1:3" ht="12.75">
      <c r="A66" s="3">
        <v>9952</v>
      </c>
      <c r="B66" s="8">
        <f t="shared" si="3"/>
        <v>0.28304680467435706</v>
      </c>
      <c r="C66" s="7">
        <v>-0.0935</v>
      </c>
    </row>
    <row r="67" spans="1:3" ht="12.75">
      <c r="A67" s="3">
        <v>9982</v>
      </c>
      <c r="B67" s="8">
        <f t="shared" si="3"/>
        <v>0.2964732825613925</v>
      </c>
      <c r="C67" s="7">
        <v>-0.1279</v>
      </c>
    </row>
    <row r="68" spans="1:3" ht="12.75">
      <c r="A68" s="3">
        <v>10013</v>
      </c>
      <c r="B68" s="8">
        <f t="shared" si="3"/>
        <v>0.3187702678048309</v>
      </c>
      <c r="C68" s="7">
        <v>0.1421</v>
      </c>
    </row>
    <row r="69" spans="1:3" ht="12.75">
      <c r="A69" s="3">
        <v>10043</v>
      </c>
      <c r="B69" s="8">
        <f t="shared" si="3"/>
        <v>0.3164997142035188</v>
      </c>
      <c r="C69" s="7">
        <v>-0.0722</v>
      </c>
    </row>
    <row r="70" spans="1:3" ht="12.75">
      <c r="A70" s="3">
        <v>10074</v>
      </c>
      <c r="B70" s="8">
        <f t="shared" si="3"/>
        <v>0.31711191457218435</v>
      </c>
      <c r="C70" s="7">
        <v>0.0182</v>
      </c>
    </row>
    <row r="71" spans="1:3" ht="12.75">
      <c r="A71" s="3">
        <v>10105</v>
      </c>
      <c r="B71" s="8">
        <f t="shared" si="3"/>
        <v>0.4080155433759401</v>
      </c>
      <c r="C71" s="7">
        <v>-0.2973</v>
      </c>
    </row>
    <row r="72" spans="1:3" ht="12.75">
      <c r="A72" s="3">
        <v>10135</v>
      </c>
      <c r="B72" s="8">
        <f t="shared" si="3"/>
        <v>0.42448440917937563</v>
      </c>
      <c r="C72" s="7">
        <v>0.0896</v>
      </c>
    </row>
    <row r="73" spans="1:3" ht="12.75">
      <c r="A73" s="3">
        <v>10166</v>
      </c>
      <c r="B73" s="8">
        <f t="shared" si="3"/>
        <v>0.4271824179221544</v>
      </c>
      <c r="C73" s="7">
        <v>-0.0798</v>
      </c>
    </row>
    <row r="74" spans="1:3" ht="12.75">
      <c r="A74" s="3">
        <v>10196</v>
      </c>
      <c r="B74" s="8">
        <f t="shared" si="3"/>
        <v>0.43940616952676237</v>
      </c>
      <c r="C74" s="7">
        <v>-0.14</v>
      </c>
    </row>
    <row r="75" spans="1:3" ht="12.75">
      <c r="A75" s="3">
        <v>10227</v>
      </c>
      <c r="B75" s="8">
        <f t="shared" si="3"/>
        <v>0.42911349102751145</v>
      </c>
      <c r="C75" s="7">
        <v>-0.0271</v>
      </c>
    </row>
    <row r="76" spans="1:3" ht="12.75">
      <c r="A76" s="3">
        <v>10258</v>
      </c>
      <c r="B76" s="8">
        <f t="shared" si="3"/>
        <v>0.4071007291032081</v>
      </c>
      <c r="C76" s="7">
        <v>0.057</v>
      </c>
    </row>
    <row r="77" spans="1:3" ht="12.75">
      <c r="A77" s="3">
        <v>10287</v>
      </c>
      <c r="B77" s="8">
        <f t="shared" si="3"/>
        <v>0.4122161160891655</v>
      </c>
      <c r="C77" s="7">
        <v>-0.1158</v>
      </c>
    </row>
    <row r="78" spans="1:3" ht="12.75">
      <c r="A78" s="3">
        <v>10318</v>
      </c>
      <c r="B78" s="8">
        <f t="shared" si="3"/>
        <v>0.4363234777922536</v>
      </c>
      <c r="C78" s="7">
        <v>-0.1997</v>
      </c>
    </row>
    <row r="79" spans="1:3" ht="12.75">
      <c r="A79" s="3">
        <v>10348</v>
      </c>
      <c r="B79" s="8">
        <f t="shared" si="3"/>
        <v>0.46024284103858987</v>
      </c>
      <c r="C79" s="7">
        <v>-0.2196</v>
      </c>
    </row>
    <row r="80" spans="1:3" ht="12.75">
      <c r="A80" s="3">
        <v>10379</v>
      </c>
      <c r="B80" s="8">
        <f aca="true" t="shared" si="4" ref="B80:B95">STDEV(C69:C80)*SQRT(12)</f>
        <v>0.4071221963087651</v>
      </c>
      <c r="C80" s="7">
        <v>-0.0022</v>
      </c>
    </row>
    <row r="81" spans="1:3" ht="12.75">
      <c r="A81" s="3">
        <v>10409</v>
      </c>
      <c r="B81" s="8">
        <f t="shared" si="4"/>
        <v>0.6178165658922631</v>
      </c>
      <c r="C81" s="7">
        <v>0.3815</v>
      </c>
    </row>
    <row r="82" spans="1:3" ht="12.75">
      <c r="A82" s="3">
        <v>10440</v>
      </c>
      <c r="B82" s="8">
        <f t="shared" si="4"/>
        <v>0.7537609718785344</v>
      </c>
      <c r="C82" s="7">
        <v>0.3869</v>
      </c>
    </row>
    <row r="83" spans="1:3" ht="12.75">
      <c r="A83" s="3">
        <v>10471</v>
      </c>
      <c r="B83" s="8">
        <f t="shared" si="4"/>
        <v>0.688997815011709</v>
      </c>
      <c r="C83" s="7">
        <v>-0.0346</v>
      </c>
    </row>
    <row r="84" spans="1:3" ht="12.75">
      <c r="A84" s="3">
        <v>10501</v>
      </c>
      <c r="B84" s="8">
        <f t="shared" si="4"/>
        <v>0.6965322957989162</v>
      </c>
      <c r="C84" s="7">
        <v>-0.1349</v>
      </c>
    </row>
    <row r="85" spans="1:3" ht="12.75">
      <c r="A85" s="3">
        <v>10532</v>
      </c>
      <c r="B85" s="8">
        <f t="shared" si="4"/>
        <v>0.6934436255516245</v>
      </c>
      <c r="C85" s="7">
        <v>-0.0417</v>
      </c>
    </row>
    <row r="86" spans="1:3" ht="12.75">
      <c r="A86" s="3">
        <v>10562</v>
      </c>
      <c r="B86" s="8">
        <f t="shared" si="4"/>
        <v>0.6802037148063539</v>
      </c>
      <c r="C86" s="7">
        <v>0.0565</v>
      </c>
    </row>
    <row r="87" spans="1:3" ht="12.75">
      <c r="A87" s="3">
        <v>10593</v>
      </c>
      <c r="B87" s="8">
        <f t="shared" si="4"/>
        <v>0.6790803051989439</v>
      </c>
      <c r="C87" s="7">
        <v>0.0087</v>
      </c>
    </row>
    <row r="88" spans="1:3" ht="12.75">
      <c r="A88" s="3">
        <v>10624</v>
      </c>
      <c r="B88" s="8">
        <f t="shared" si="4"/>
        <v>0.702085901892613</v>
      </c>
      <c r="C88" s="7">
        <v>-0.1772</v>
      </c>
    </row>
    <row r="89" spans="1:3" ht="12.75">
      <c r="A89" s="3">
        <v>10652</v>
      </c>
      <c r="B89" s="8">
        <f t="shared" si="4"/>
        <v>0.6928996752777418</v>
      </c>
      <c r="C89" s="7">
        <v>0.0353</v>
      </c>
    </row>
    <row r="90" spans="1:3" ht="12.75">
      <c r="A90" s="3">
        <v>10683</v>
      </c>
      <c r="B90" s="8">
        <f t="shared" si="4"/>
        <v>0.7693850738207635</v>
      </c>
      <c r="C90" s="7">
        <v>0.4256</v>
      </c>
    </row>
    <row r="91" spans="1:3" ht="12.75">
      <c r="A91" s="3">
        <v>10713</v>
      </c>
      <c r="B91" s="8">
        <f t="shared" si="4"/>
        <v>0.7129547811747952</v>
      </c>
      <c r="C91" s="7">
        <v>0.1683</v>
      </c>
    </row>
    <row r="92" spans="1:3" ht="12.75">
      <c r="A92" s="3">
        <v>10744</v>
      </c>
      <c r="B92" s="8">
        <f t="shared" si="4"/>
        <v>0.7068487378370412</v>
      </c>
      <c r="C92" s="7">
        <v>0.1338</v>
      </c>
    </row>
    <row r="93" spans="1:3" ht="12.75">
      <c r="A93" s="3">
        <v>10774</v>
      </c>
      <c r="B93" s="8">
        <f t="shared" si="4"/>
        <v>0.6571323230522145</v>
      </c>
      <c r="C93" s="7">
        <v>-0.0862</v>
      </c>
    </row>
    <row r="94" spans="1:3" ht="12.75">
      <c r="A94" s="3">
        <v>10805</v>
      </c>
      <c r="B94" s="8">
        <f t="shared" si="4"/>
        <v>0.5601752485525481</v>
      </c>
      <c r="C94" s="7">
        <v>0.1206</v>
      </c>
    </row>
    <row r="95" spans="1:3" ht="12.75">
      <c r="A95" s="3">
        <v>10836</v>
      </c>
      <c r="B95" s="8">
        <f t="shared" si="4"/>
        <v>0.5764027159105785</v>
      </c>
      <c r="C95" s="7">
        <v>-0.1118</v>
      </c>
    </row>
    <row r="96" spans="1:3" ht="12.75">
      <c r="A96" s="3">
        <v>10866</v>
      </c>
      <c r="B96" s="8">
        <f aca="true" t="shared" si="5" ref="B96:B111">STDEV(C85:C96)*SQRT(12)</f>
        <v>0.562649892755861</v>
      </c>
      <c r="C96" s="7">
        <v>-0.0855</v>
      </c>
    </row>
    <row r="97" spans="1:3" ht="12.75">
      <c r="A97" s="3">
        <v>10897</v>
      </c>
      <c r="B97" s="8">
        <f t="shared" si="5"/>
        <v>0.5602097853807657</v>
      </c>
      <c r="C97" s="7">
        <v>0.1127</v>
      </c>
    </row>
    <row r="98" spans="1:3" ht="12.75">
      <c r="A98" s="3">
        <v>10927</v>
      </c>
      <c r="B98" s="8">
        <f t="shared" si="5"/>
        <v>0.5606875324910561</v>
      </c>
      <c r="C98" s="7">
        <v>0.0253</v>
      </c>
    </row>
    <row r="99" spans="1:3" ht="12.75">
      <c r="A99" s="3">
        <v>10958</v>
      </c>
      <c r="B99" s="8">
        <f t="shared" si="5"/>
        <v>0.5618788255001735</v>
      </c>
      <c r="C99" s="7">
        <v>0.1069</v>
      </c>
    </row>
    <row r="100" spans="1:3" ht="12.75">
      <c r="A100" s="3">
        <v>10989</v>
      </c>
      <c r="B100" s="8">
        <f t="shared" si="5"/>
        <v>0.512901103350521</v>
      </c>
      <c r="C100" s="7">
        <v>-0.0322</v>
      </c>
    </row>
    <row r="101" spans="1:3" ht="12.75">
      <c r="A101" s="3">
        <v>11017</v>
      </c>
      <c r="B101" s="8">
        <f t="shared" si="5"/>
        <v>0.5165380800887948</v>
      </c>
      <c r="C101" s="7">
        <v>0</v>
      </c>
    </row>
    <row r="102" spans="1:3" ht="12.75">
      <c r="A102" s="3">
        <v>11048</v>
      </c>
      <c r="B102" s="8">
        <f t="shared" si="5"/>
        <v>0.33932704524744806</v>
      </c>
      <c r="C102" s="7">
        <v>-0.0251</v>
      </c>
    </row>
    <row r="103" spans="1:3" ht="12.75">
      <c r="A103" s="3">
        <v>11078</v>
      </c>
      <c r="B103" s="8">
        <f t="shared" si="5"/>
        <v>0.31496989033585704</v>
      </c>
      <c r="C103" s="7">
        <v>-0.0736</v>
      </c>
    </row>
    <row r="104" spans="1:3" ht="12.75">
      <c r="A104" s="3">
        <v>11109</v>
      </c>
      <c r="B104" s="8">
        <f t="shared" si="5"/>
        <v>0.28432727621527976</v>
      </c>
      <c r="C104" s="7">
        <v>0.0229</v>
      </c>
    </row>
    <row r="105" spans="1:3" ht="12.75">
      <c r="A105" s="3">
        <v>11139</v>
      </c>
      <c r="B105" s="8">
        <f t="shared" si="5"/>
        <v>0.2941047478829145</v>
      </c>
      <c r="C105" s="7">
        <v>-0.1131</v>
      </c>
    </row>
    <row r="106" spans="1:3" ht="12.75">
      <c r="A106" s="3">
        <v>11170</v>
      </c>
      <c r="B106" s="8">
        <f t="shared" si="5"/>
        <v>0.2716790352268982</v>
      </c>
      <c r="C106" s="7">
        <v>0.0611</v>
      </c>
    </row>
    <row r="107" spans="1:3" ht="12.75">
      <c r="A107" s="3">
        <v>11201</v>
      </c>
      <c r="B107" s="8">
        <f t="shared" si="5"/>
        <v>0.24765497076669904</v>
      </c>
      <c r="C107" s="7">
        <v>-0.0033</v>
      </c>
    </row>
    <row r="108" spans="1:3" ht="12.75">
      <c r="A108" s="3">
        <v>11231</v>
      </c>
      <c r="B108" s="8">
        <f t="shared" si="5"/>
        <v>0.23237148158615645</v>
      </c>
      <c r="C108" s="7">
        <v>-0.0286</v>
      </c>
    </row>
    <row r="109" spans="1:3" ht="12.75">
      <c r="A109" s="3">
        <v>11262</v>
      </c>
      <c r="B109" s="8">
        <f t="shared" si="5"/>
        <v>0.2235353358277755</v>
      </c>
      <c r="C109" s="7">
        <v>0.0942</v>
      </c>
    </row>
    <row r="110" spans="1:3" ht="12.75">
      <c r="A110" s="3">
        <v>11292</v>
      </c>
      <c r="B110" s="8">
        <f t="shared" si="5"/>
        <v>0.22220024547895778</v>
      </c>
      <c r="C110" s="7">
        <v>-0.001</v>
      </c>
    </row>
    <row r="111" spans="1:3" ht="12.75">
      <c r="A111" s="3">
        <v>11323</v>
      </c>
      <c r="B111" s="8">
        <f t="shared" si="5"/>
        <v>0.1922982626499309</v>
      </c>
      <c r="C111" s="7">
        <v>-0.0411</v>
      </c>
    </row>
    <row r="112" spans="1:3" ht="12.75">
      <c r="A112" s="3">
        <v>11354</v>
      </c>
      <c r="B112" s="8">
        <f aca="true" t="shared" si="6" ref="B112:B127">STDEV(C101:C112)*SQRT(12)</f>
        <v>0.1925290131618892</v>
      </c>
      <c r="C112" s="7">
        <v>-0.0341</v>
      </c>
    </row>
    <row r="113" spans="1:3" ht="12.75">
      <c r="A113" s="3">
        <v>11382</v>
      </c>
      <c r="B113" s="8">
        <f t="shared" si="6"/>
        <v>0.19273956757524105</v>
      </c>
      <c r="C113" s="7">
        <v>-0.0286</v>
      </c>
    </row>
    <row r="114" spans="1:3" ht="12.75">
      <c r="A114" s="3">
        <v>11413</v>
      </c>
      <c r="B114" s="8">
        <f t="shared" si="6"/>
        <v>0.22219894443739133</v>
      </c>
      <c r="C114" s="7">
        <v>0.098</v>
      </c>
    </row>
    <row r="115" spans="1:3" ht="12.75">
      <c r="A115" s="3">
        <v>11443</v>
      </c>
      <c r="B115" s="8">
        <f t="shared" si="6"/>
        <v>0.21231726474568877</v>
      </c>
      <c r="C115" s="7">
        <v>0.0409</v>
      </c>
    </row>
    <row r="116" spans="1:3" ht="12.75">
      <c r="A116" s="3">
        <v>11474</v>
      </c>
      <c r="B116" s="8">
        <f t="shared" si="6"/>
        <v>0.22149673299458106</v>
      </c>
      <c r="C116" s="7">
        <v>0.0699</v>
      </c>
    </row>
    <row r="117" spans="1:3" ht="12.75">
      <c r="A117" s="3">
        <v>11504</v>
      </c>
      <c r="B117" s="8">
        <f t="shared" si="6"/>
        <v>0.18789267729695636</v>
      </c>
      <c r="C117" s="7">
        <v>0.085</v>
      </c>
    </row>
    <row r="118" spans="1:3" ht="12.75">
      <c r="A118" s="3">
        <v>11535</v>
      </c>
      <c r="B118" s="8">
        <f t="shared" si="6"/>
        <v>0.18402939241525326</v>
      </c>
      <c r="C118" s="7">
        <v>0.028</v>
      </c>
    </row>
    <row r="119" spans="1:3" ht="12.75">
      <c r="A119" s="3">
        <v>11566</v>
      </c>
      <c r="B119" s="8">
        <f t="shared" si="6"/>
        <v>0.1817315402655046</v>
      </c>
      <c r="C119" s="7">
        <v>0.0256</v>
      </c>
    </row>
    <row r="120" spans="1:3" ht="12.75">
      <c r="A120" s="3">
        <v>11596</v>
      </c>
      <c r="B120" s="8">
        <f t="shared" si="6"/>
        <v>0.17814672961558198</v>
      </c>
      <c r="C120" s="7">
        <v>0.0777</v>
      </c>
    </row>
    <row r="121" spans="1:3" ht="12.75">
      <c r="A121" s="3">
        <v>11627</v>
      </c>
      <c r="B121" s="8">
        <f t="shared" si="6"/>
        <v>0.1668377627844161</v>
      </c>
      <c r="C121" s="7">
        <v>0.0474</v>
      </c>
    </row>
    <row r="122" spans="1:3" ht="12.75">
      <c r="A122" s="3">
        <v>11657</v>
      </c>
      <c r="B122" s="8">
        <f t="shared" si="6"/>
        <v>0.1633337993190632</v>
      </c>
      <c r="C122" s="7">
        <v>0.0394</v>
      </c>
    </row>
    <row r="123" spans="1:3" ht="12.75">
      <c r="A123" s="3">
        <v>11688</v>
      </c>
      <c r="B123" s="8">
        <f t="shared" si="6"/>
        <v>0.14369724486509194</v>
      </c>
      <c r="C123" s="7">
        <v>0.067</v>
      </c>
    </row>
    <row r="124" spans="1:3" ht="12.75">
      <c r="A124" s="3">
        <v>11719</v>
      </c>
      <c r="B124" s="8">
        <f t="shared" si="6"/>
        <v>0.11972788465364437</v>
      </c>
      <c r="C124" s="7">
        <v>0.0224</v>
      </c>
    </row>
    <row r="125" spans="1:3" ht="12.75">
      <c r="A125" s="3">
        <v>11748</v>
      </c>
      <c r="B125" s="8">
        <f t="shared" si="6"/>
        <v>0.09043403924709688</v>
      </c>
      <c r="C125" s="7">
        <v>0.0268</v>
      </c>
    </row>
    <row r="126" spans="1:3" ht="12.75">
      <c r="A126" s="3">
        <v>11779</v>
      </c>
      <c r="B126" s="8">
        <f t="shared" si="6"/>
        <v>0.14456146852400942</v>
      </c>
      <c r="C126" s="7">
        <v>-0.0751</v>
      </c>
    </row>
    <row r="127" spans="1:3" ht="12.75">
      <c r="A127" s="3">
        <v>11809</v>
      </c>
      <c r="B127" s="8">
        <f t="shared" si="6"/>
        <v>0.14550430171710327</v>
      </c>
      <c r="C127" s="7">
        <v>0.0545</v>
      </c>
    </row>
    <row r="128" spans="1:3" ht="12.75">
      <c r="A128" s="3">
        <v>11840</v>
      </c>
      <c r="B128" s="8">
        <f aca="true" t="shared" si="7" ref="B128:B143">STDEV(C117:C128)*SQRT(12)</f>
        <v>0.14158936785969875</v>
      </c>
      <c r="C128" s="7">
        <v>0.0333</v>
      </c>
    </row>
    <row r="129" spans="1:3" ht="12.75">
      <c r="A129" s="3">
        <v>11870</v>
      </c>
      <c r="B129" s="8">
        <f t="shared" si="7"/>
        <v>0.1366624075463463</v>
      </c>
      <c r="C129" s="7">
        <v>0.0701</v>
      </c>
    </row>
    <row r="130" spans="1:3" ht="12.75">
      <c r="A130" s="3">
        <v>11901</v>
      </c>
      <c r="B130" s="8">
        <f t="shared" si="7"/>
        <v>0.13796100898442287</v>
      </c>
      <c r="C130" s="7">
        <v>0.0151</v>
      </c>
    </row>
    <row r="131" spans="1:3" ht="12.75">
      <c r="A131" s="3">
        <v>11932</v>
      </c>
      <c r="B131" s="8">
        <f t="shared" si="7"/>
        <v>0.14119599208836697</v>
      </c>
      <c r="C131" s="7">
        <v>0.0031</v>
      </c>
    </row>
    <row r="132" spans="1:3" ht="12.75">
      <c r="A132" s="3">
        <v>11962</v>
      </c>
      <c r="B132" s="8">
        <f t="shared" si="7"/>
        <v>0.14112520231083012</v>
      </c>
      <c r="C132" s="7">
        <v>0.0775</v>
      </c>
    </row>
    <row r="133" spans="1:3" ht="12.75">
      <c r="A133" s="3">
        <v>11993</v>
      </c>
      <c r="B133" s="8">
        <f t="shared" si="7"/>
        <v>0.14111863158994345</v>
      </c>
      <c r="C133" s="7">
        <v>0.0134</v>
      </c>
    </row>
    <row r="134" spans="1:3" ht="12.75">
      <c r="A134" s="3">
        <v>12023</v>
      </c>
      <c r="B134" s="8">
        <f t="shared" si="7"/>
        <v>0.14401419121991857</v>
      </c>
      <c r="C134" s="7">
        <v>-0.0029</v>
      </c>
    </row>
    <row r="135" spans="1:3" ht="12.75">
      <c r="A135" s="3">
        <v>12054</v>
      </c>
      <c r="B135" s="8">
        <f t="shared" si="7"/>
        <v>0.13778512916197383</v>
      </c>
      <c r="C135" s="7">
        <v>0.039</v>
      </c>
    </row>
    <row r="136" spans="1:3" ht="12.75">
      <c r="A136" s="3">
        <v>12085</v>
      </c>
      <c r="B136" s="8">
        <f t="shared" si="7"/>
        <v>0.13784292444003726</v>
      </c>
      <c r="C136" s="7">
        <v>0.0191</v>
      </c>
    </row>
    <row r="137" spans="1:3" ht="12.75">
      <c r="A137" s="3">
        <v>12113</v>
      </c>
      <c r="B137" s="8">
        <f t="shared" si="7"/>
        <v>0.14103798327852227</v>
      </c>
      <c r="C137" s="7">
        <v>-0.0077</v>
      </c>
    </row>
    <row r="138" spans="1:3" ht="12.75">
      <c r="A138" s="3">
        <v>12144</v>
      </c>
      <c r="B138" s="8">
        <f t="shared" si="7"/>
        <v>0.14535531387853445</v>
      </c>
      <c r="C138" s="7">
        <v>-0.0809</v>
      </c>
    </row>
    <row r="139" spans="1:3" ht="12.75">
      <c r="A139" s="3">
        <v>12174</v>
      </c>
      <c r="B139" s="8">
        <f t="shared" si="7"/>
        <v>0.14147985079797823</v>
      </c>
      <c r="C139" s="7">
        <v>-0.0024</v>
      </c>
    </row>
    <row r="140" spans="1:3" ht="12.75">
      <c r="A140" s="3">
        <v>12205</v>
      </c>
      <c r="B140" s="8">
        <f t="shared" si="7"/>
        <v>0.15372086863710294</v>
      </c>
      <c r="C140" s="7">
        <v>-0.0504</v>
      </c>
    </row>
    <row r="141" spans="1:3" ht="12.75">
      <c r="A141" s="3">
        <v>12235</v>
      </c>
      <c r="B141" s="8">
        <f t="shared" si="7"/>
        <v>0.17173560016384595</v>
      </c>
      <c r="C141" s="7">
        <v>0.1045</v>
      </c>
    </row>
    <row r="142" spans="1:3" ht="12.75">
      <c r="A142" s="3">
        <v>12266</v>
      </c>
      <c r="B142" s="8">
        <f t="shared" si="7"/>
        <v>0.18136292093729933</v>
      </c>
      <c r="C142" s="7">
        <v>-0.0483</v>
      </c>
    </row>
    <row r="143" spans="1:3" ht="12.75">
      <c r="A143" s="3">
        <v>12297</v>
      </c>
      <c r="B143" s="8">
        <f t="shared" si="7"/>
        <v>0.23271187804196453</v>
      </c>
      <c r="C143" s="7">
        <v>-0.1403</v>
      </c>
    </row>
    <row r="144" spans="1:3" ht="12.75">
      <c r="A144" s="3">
        <v>12327</v>
      </c>
      <c r="B144" s="8">
        <f aca="true" t="shared" si="8" ref="B144:B159">STDEV(C133:C144)*SQRT(12)</f>
        <v>0.22970152174269348</v>
      </c>
      <c r="C144" s="7">
        <v>-0.0981</v>
      </c>
    </row>
    <row r="145" spans="1:3" ht="12.75">
      <c r="A145" s="3">
        <v>12358</v>
      </c>
      <c r="B145" s="8">
        <f t="shared" si="8"/>
        <v>0.23495273799406782</v>
      </c>
      <c r="C145" s="7">
        <v>-0.0866</v>
      </c>
    </row>
    <row r="146" spans="1:3" ht="12.75">
      <c r="A146" s="3">
        <v>12388</v>
      </c>
      <c r="B146" s="8">
        <f t="shared" si="8"/>
        <v>0.233556004574336</v>
      </c>
      <c r="C146" s="7">
        <v>-0.0459</v>
      </c>
    </row>
    <row r="147" spans="1:3" ht="12.75">
      <c r="A147" s="3">
        <v>12419</v>
      </c>
      <c r="B147" s="8">
        <f t="shared" si="8"/>
        <v>0.22664383753128847</v>
      </c>
      <c r="C147" s="7">
        <v>0.0152</v>
      </c>
    </row>
    <row r="148" spans="1:3" ht="12.75">
      <c r="A148" s="3">
        <v>12450</v>
      </c>
      <c r="B148" s="8">
        <f t="shared" si="8"/>
        <v>0.24375660550490266</v>
      </c>
      <c r="C148" s="7">
        <v>0.0674</v>
      </c>
    </row>
    <row r="149" spans="1:3" ht="12.75">
      <c r="A149" s="3">
        <v>12478</v>
      </c>
      <c r="B149" s="8">
        <f t="shared" si="8"/>
        <v>0.3243161911132126</v>
      </c>
      <c r="C149" s="7">
        <v>-0.2487</v>
      </c>
    </row>
    <row r="150" spans="1:3" ht="12.75">
      <c r="A150" s="3">
        <v>12509</v>
      </c>
      <c r="B150" s="8">
        <f t="shared" si="8"/>
        <v>0.3761137775146819</v>
      </c>
      <c r="C150" s="7">
        <v>0.1447</v>
      </c>
    </row>
    <row r="151" spans="1:3" ht="12.75">
      <c r="A151" s="3">
        <v>12539</v>
      </c>
      <c r="B151" s="8">
        <f t="shared" si="8"/>
        <v>0.3746924981659203</v>
      </c>
      <c r="C151" s="7">
        <v>-0.033</v>
      </c>
    </row>
    <row r="152" spans="1:3" ht="12.75">
      <c r="A152" s="3">
        <v>12570</v>
      </c>
      <c r="B152" s="8">
        <f t="shared" si="8"/>
        <v>0.4697702649361513</v>
      </c>
      <c r="C152" s="7">
        <v>0.2503</v>
      </c>
    </row>
    <row r="153" spans="1:3" ht="12.75">
      <c r="A153" s="3">
        <v>12600</v>
      </c>
      <c r="B153" s="8">
        <f t="shared" si="8"/>
        <v>0.46268472183354165</v>
      </c>
      <c r="C153" s="7">
        <v>0.0744</v>
      </c>
    </row>
    <row r="154" spans="1:3" ht="12.75">
      <c r="A154" s="3">
        <v>12631</v>
      </c>
      <c r="B154" s="8">
        <f t="shared" si="8"/>
        <v>0.4612213115000413</v>
      </c>
      <c r="C154" s="7">
        <v>-0.0226</v>
      </c>
    </row>
    <row r="155" spans="1:3" ht="12.75">
      <c r="A155" s="3">
        <v>12662</v>
      </c>
      <c r="B155" s="8">
        <f t="shared" si="8"/>
        <v>0.4391227070172776</v>
      </c>
      <c r="C155" s="7">
        <v>0.0166</v>
      </c>
    </row>
    <row r="156" spans="1:3" ht="12.75">
      <c r="A156" s="3">
        <v>12692</v>
      </c>
      <c r="B156" s="8">
        <f t="shared" si="8"/>
        <v>0.4301354332173657</v>
      </c>
      <c r="C156" s="7">
        <v>0.0776</v>
      </c>
    </row>
    <row r="157" spans="1:3" ht="12.75">
      <c r="A157" s="3">
        <v>12723</v>
      </c>
      <c r="B157" s="8">
        <f t="shared" si="8"/>
        <v>0.4184146301544351</v>
      </c>
      <c r="C157" s="7">
        <v>-0.0273</v>
      </c>
    </row>
    <row r="158" spans="1:3" ht="12.75">
      <c r="A158" s="3">
        <v>12753</v>
      </c>
      <c r="B158" s="8">
        <f t="shared" si="8"/>
        <v>0.41188930882856467</v>
      </c>
      <c r="C158" s="7">
        <v>0.0401</v>
      </c>
    </row>
    <row r="159" spans="1:3" ht="12.75">
      <c r="A159" s="3">
        <v>12784</v>
      </c>
      <c r="B159" s="8">
        <f t="shared" si="8"/>
        <v>0.4231585937382643</v>
      </c>
      <c r="C159" s="7">
        <v>-0.0674</v>
      </c>
    </row>
    <row r="160" spans="1:3" ht="12.75">
      <c r="A160" s="3">
        <v>12815</v>
      </c>
      <c r="B160" s="8">
        <f aca="true" t="shared" si="9" ref="B160:B175">STDEV(C149:C160)*SQRT(12)</f>
        <v>0.4208306450559201</v>
      </c>
      <c r="C160" s="7">
        <v>0.039</v>
      </c>
    </row>
    <row r="161" spans="1:3" ht="12.75">
      <c r="A161" s="3">
        <v>12843</v>
      </c>
      <c r="B161" s="8">
        <f t="shared" si="9"/>
        <v>0.35056842543088623</v>
      </c>
      <c r="C161" s="7">
        <v>-0.1339</v>
      </c>
    </row>
    <row r="162" spans="1:3" ht="12.75">
      <c r="A162" s="3">
        <v>12874</v>
      </c>
      <c r="B162" s="8">
        <f t="shared" si="9"/>
        <v>0.3281726084076654</v>
      </c>
      <c r="C162" s="7">
        <v>-0.0027</v>
      </c>
    </row>
    <row r="163" spans="1:3" ht="12.75">
      <c r="A163" s="3">
        <v>12904</v>
      </c>
      <c r="B163" s="8">
        <f t="shared" si="9"/>
        <v>0.3275108603334607</v>
      </c>
      <c r="C163" s="7">
        <v>0.0733</v>
      </c>
    </row>
    <row r="164" spans="1:3" ht="12.75">
      <c r="A164" s="3">
        <v>12935</v>
      </c>
      <c r="B164" s="8">
        <f t="shared" si="9"/>
        <v>0.2283834793420129</v>
      </c>
      <c r="C164" s="7">
        <v>-0.0612</v>
      </c>
    </row>
    <row r="165" spans="1:3" ht="12.75">
      <c r="A165" s="3">
        <v>12965</v>
      </c>
      <c r="B165" s="8">
        <f t="shared" si="9"/>
        <v>0.24348205832724662</v>
      </c>
      <c r="C165" s="7">
        <v>0.1105</v>
      </c>
    </row>
    <row r="166" spans="1:3" ht="12.75">
      <c r="A166" s="3">
        <v>12996</v>
      </c>
      <c r="B166" s="8">
        <f t="shared" si="9"/>
        <v>0.2519274715252207</v>
      </c>
      <c r="C166" s="7">
        <v>-0.0648</v>
      </c>
    </row>
    <row r="167" spans="1:3" ht="12.75">
      <c r="A167" s="3">
        <v>13027</v>
      </c>
      <c r="B167" s="8">
        <f t="shared" si="9"/>
        <v>0.3027234726761222</v>
      </c>
      <c r="C167" s="7">
        <v>0.1673</v>
      </c>
    </row>
    <row r="168" spans="1:3" ht="12.75">
      <c r="A168" s="3">
        <v>13057</v>
      </c>
      <c r="B168" s="8">
        <f t="shared" si="9"/>
        <v>0.2948942429845902</v>
      </c>
      <c r="C168" s="7">
        <v>-0.0123</v>
      </c>
    </row>
    <row r="169" spans="1:3" ht="12.75">
      <c r="A169" s="3">
        <v>13088</v>
      </c>
      <c r="B169" s="8">
        <f t="shared" si="9"/>
        <v>0.29664985635042407</v>
      </c>
      <c r="C169" s="7">
        <v>-0.0398</v>
      </c>
    </row>
    <row r="170" spans="1:3" ht="12.75">
      <c r="A170" s="3">
        <v>13118</v>
      </c>
      <c r="B170" s="8">
        <f t="shared" si="9"/>
        <v>0.29519685265629403</v>
      </c>
      <c r="C170" s="7">
        <v>0.027</v>
      </c>
    </row>
    <row r="171" spans="1:3" ht="12.75">
      <c r="A171" s="3">
        <v>13149</v>
      </c>
      <c r="B171" s="8">
        <f t="shared" si="9"/>
        <v>0.2882673885002035</v>
      </c>
      <c r="C171" s="7">
        <v>-0.0336</v>
      </c>
    </row>
    <row r="172" spans="1:3" ht="12.75">
      <c r="A172" s="3">
        <v>13180</v>
      </c>
      <c r="B172" s="8">
        <f t="shared" si="9"/>
        <v>0.2861699225031424</v>
      </c>
      <c r="C172" s="7">
        <v>0.0133</v>
      </c>
    </row>
    <row r="173" spans="1:3" ht="12.75">
      <c r="A173" s="3">
        <v>13209</v>
      </c>
      <c r="B173" s="8">
        <f t="shared" si="9"/>
        <v>0.243740793765538</v>
      </c>
      <c r="C173" s="7">
        <v>0.0124</v>
      </c>
    </row>
    <row r="174" spans="1:3" ht="12.75">
      <c r="A174" s="3">
        <v>13240</v>
      </c>
      <c r="B174" s="8">
        <f t="shared" si="9"/>
        <v>0.243716159422465</v>
      </c>
      <c r="C174" s="7">
        <v>-0.0024</v>
      </c>
    </row>
    <row r="175" spans="1:3" ht="12.75">
      <c r="A175" s="3">
        <v>13270</v>
      </c>
      <c r="B175" s="8">
        <f t="shared" si="9"/>
        <v>0.33588024245663406</v>
      </c>
      <c r="C175" s="7">
        <v>-0.2289</v>
      </c>
    </row>
    <row r="176" spans="1:3" ht="12.75">
      <c r="A176" s="3">
        <v>13301</v>
      </c>
      <c r="B176" s="8">
        <f aca="true" t="shared" si="10" ref="B176:B191">STDEV(C165:C176)*SQRT(12)</f>
        <v>0.34196536773081676</v>
      </c>
      <c r="C176" s="7">
        <v>0.0809</v>
      </c>
    </row>
    <row r="177" spans="1:3" ht="12.75">
      <c r="A177" s="3">
        <v>13331</v>
      </c>
      <c r="B177" s="8">
        <f t="shared" si="10"/>
        <v>0.32368054958835285</v>
      </c>
      <c r="C177" s="7">
        <v>0.0341</v>
      </c>
    </row>
    <row r="178" spans="1:3" ht="12.75">
      <c r="A178" s="3">
        <v>13362</v>
      </c>
      <c r="B178" s="8">
        <f t="shared" si="10"/>
        <v>0.31854111194632323</v>
      </c>
      <c r="C178" s="7">
        <v>0.035</v>
      </c>
    </row>
    <row r="179" spans="1:3" ht="12.75">
      <c r="A179" s="3">
        <v>13393</v>
      </c>
      <c r="B179" s="8">
        <f t="shared" si="10"/>
        <v>0.26534742919768073</v>
      </c>
      <c r="C179" s="7">
        <v>0.0123</v>
      </c>
    </row>
    <row r="180" spans="1:3" ht="12.75">
      <c r="A180" s="3">
        <v>13423</v>
      </c>
      <c r="B180" s="8">
        <f t="shared" si="10"/>
        <v>0.27005120558213336</v>
      </c>
      <c r="C180" s="7">
        <v>0.0422</v>
      </c>
    </row>
    <row r="181" spans="1:3" ht="12.75">
      <c r="A181" s="3">
        <v>13454</v>
      </c>
      <c r="B181" s="8">
        <f t="shared" si="10"/>
        <v>0.2689863447024098</v>
      </c>
      <c r="C181" s="7">
        <v>-0.0316</v>
      </c>
    </row>
    <row r="182" spans="1:3" ht="12.75">
      <c r="A182" s="3">
        <v>13484</v>
      </c>
      <c r="B182" s="8">
        <f t="shared" si="10"/>
        <v>0.26704089574445333</v>
      </c>
      <c r="C182" s="7">
        <v>0.0009</v>
      </c>
    </row>
    <row r="183" spans="1:3" ht="12.75">
      <c r="A183" s="3">
        <v>13515</v>
      </c>
      <c r="B183" s="8">
        <f t="shared" si="10"/>
        <v>0.2687975835253935</v>
      </c>
      <c r="C183" s="7">
        <v>-0.0463</v>
      </c>
    </row>
    <row r="184" spans="1:3" ht="12.75">
      <c r="A184" s="3">
        <v>13546</v>
      </c>
      <c r="B184" s="8">
        <f t="shared" si="10"/>
        <v>0.2679375300326552</v>
      </c>
      <c r="C184" s="7">
        <v>-0.006</v>
      </c>
    </row>
    <row r="185" spans="1:3" ht="12.75">
      <c r="A185" s="3">
        <v>13574</v>
      </c>
      <c r="B185" s="8">
        <f t="shared" si="10"/>
        <v>0.26754693555948783</v>
      </c>
      <c r="C185" s="7">
        <v>0.0071</v>
      </c>
    </row>
    <row r="186" spans="1:3" ht="12.75">
      <c r="A186" s="3">
        <v>13605</v>
      </c>
      <c r="B186" s="8">
        <f t="shared" si="10"/>
        <v>0.272486228175764</v>
      </c>
      <c r="C186" s="7">
        <v>-0.0612</v>
      </c>
    </row>
    <row r="187" spans="1:3" ht="12.75">
      <c r="A187" s="3">
        <v>13635</v>
      </c>
      <c r="B187" s="8">
        <f t="shared" si="10"/>
        <v>0.1384164040462362</v>
      </c>
      <c r="C187" s="7">
        <v>0.0183</v>
      </c>
    </row>
    <row r="188" spans="1:3" ht="12.75">
      <c r="A188" s="3">
        <v>13666</v>
      </c>
      <c r="B188" s="8">
        <f t="shared" si="10"/>
        <v>0.12639339741098388</v>
      </c>
      <c r="C188" s="7">
        <v>0.0578</v>
      </c>
    </row>
    <row r="189" spans="1:3" ht="12.75">
      <c r="A189" s="3">
        <v>13696</v>
      </c>
      <c r="B189" s="8">
        <f t="shared" si="10"/>
        <v>0.13431888786154997</v>
      </c>
      <c r="C189" s="7">
        <v>0.0579</v>
      </c>
    </row>
    <row r="190" spans="1:3" ht="12.75">
      <c r="A190" s="3">
        <v>13727</v>
      </c>
      <c r="B190" s="8">
        <f t="shared" si="10"/>
        <v>0.1309019063685059</v>
      </c>
      <c r="C190" s="7">
        <v>0.001</v>
      </c>
    </row>
    <row r="191" spans="1:3" ht="12.75">
      <c r="A191" s="3">
        <v>13758</v>
      </c>
      <c r="B191" s="8">
        <f t="shared" si="10"/>
        <v>0.13103249770398737</v>
      </c>
      <c r="C191" s="7">
        <v>-0.0068</v>
      </c>
    </row>
    <row r="192" spans="1:3" ht="12.75">
      <c r="A192" s="3">
        <v>13788</v>
      </c>
      <c r="B192" s="8">
        <f aca="true" t="shared" si="11" ref="B192:B207">STDEV(C181:C192)*SQRT(12)</f>
        <v>0.13975179296296572</v>
      </c>
      <c r="C192" s="7">
        <v>-0.0657</v>
      </c>
    </row>
    <row r="193" spans="1:3" ht="12.75">
      <c r="A193" s="3">
        <v>13819</v>
      </c>
      <c r="B193" s="8">
        <f t="shared" si="11"/>
        <v>0.13915308770624463</v>
      </c>
      <c r="C193" s="7">
        <v>-0.0284</v>
      </c>
    </row>
    <row r="194" spans="1:3" ht="12.75">
      <c r="A194" s="3">
        <v>13849</v>
      </c>
      <c r="B194" s="8">
        <f t="shared" si="11"/>
        <v>0.143081832910719</v>
      </c>
      <c r="C194" s="7">
        <v>-0.0407</v>
      </c>
    </row>
    <row r="195" spans="1:3" ht="12.75">
      <c r="A195" s="3">
        <v>13880</v>
      </c>
      <c r="B195" s="8">
        <f t="shared" si="11"/>
        <v>0.13908512762791256</v>
      </c>
      <c r="C195" s="7">
        <v>0.0161</v>
      </c>
    </row>
    <row r="196" spans="1:3" ht="12.75">
      <c r="A196" s="3">
        <v>13911</v>
      </c>
      <c r="B196" s="8">
        <f t="shared" si="11"/>
        <v>0.13957507917702472</v>
      </c>
      <c r="C196" s="7">
        <v>-0.0159</v>
      </c>
    </row>
    <row r="197" spans="1:3" ht="12.75">
      <c r="A197" s="3">
        <v>13939</v>
      </c>
      <c r="B197" s="8">
        <f t="shared" si="11"/>
        <v>0.1509741699761916</v>
      </c>
      <c r="C197" s="7">
        <v>-0.0652</v>
      </c>
    </row>
    <row r="198" spans="1:3" ht="12.75">
      <c r="A198" s="3">
        <v>13970</v>
      </c>
      <c r="B198" s="8">
        <f t="shared" si="11"/>
        <v>0.14465042500644598</v>
      </c>
      <c r="C198" s="7">
        <v>-0.04</v>
      </c>
    </row>
    <row r="199" spans="1:3" ht="12.75">
      <c r="A199" s="3">
        <v>14000</v>
      </c>
      <c r="B199" s="8">
        <f t="shared" si="11"/>
        <v>0.16844230466245702</v>
      </c>
      <c r="C199" s="7">
        <v>0.0796</v>
      </c>
    </row>
    <row r="200" spans="1:3" ht="12.75">
      <c r="A200" s="3">
        <v>14031</v>
      </c>
      <c r="B200" s="8">
        <f t="shared" si="11"/>
        <v>0.15753955924552007</v>
      </c>
      <c r="C200" s="7">
        <v>0.0221</v>
      </c>
    </row>
    <row r="201" spans="1:3" ht="12.75">
      <c r="A201" s="3">
        <v>14061</v>
      </c>
      <c r="B201" s="8">
        <f t="shared" si="11"/>
        <v>0.14821886764940803</v>
      </c>
      <c r="C201" s="7">
        <v>0.0337</v>
      </c>
    </row>
    <row r="202" spans="1:3" ht="12.75">
      <c r="A202" s="3">
        <v>14092</v>
      </c>
      <c r="B202" s="8">
        <f t="shared" si="11"/>
        <v>0.15016042330545265</v>
      </c>
      <c r="C202" s="7">
        <v>0.0164</v>
      </c>
    </row>
    <row r="203" spans="1:3" ht="12.75">
      <c r="A203" s="3">
        <v>14123</v>
      </c>
      <c r="B203" s="8">
        <f t="shared" si="11"/>
        <v>0.15464705857943992</v>
      </c>
      <c r="C203" s="7">
        <v>0.029</v>
      </c>
    </row>
    <row r="204" spans="1:3" ht="12.75">
      <c r="A204" s="3">
        <v>14153</v>
      </c>
      <c r="B204" s="8">
        <f t="shared" si="11"/>
        <v>0.15502720875557766</v>
      </c>
      <c r="C204" s="7">
        <v>0.0678</v>
      </c>
    </row>
    <row r="205" spans="1:3" ht="12.75">
      <c r="A205" s="3">
        <v>14184</v>
      </c>
      <c r="B205" s="8">
        <f t="shared" si="11"/>
        <v>0.15079534596145983</v>
      </c>
      <c r="C205" s="7">
        <v>-0.0021</v>
      </c>
    </row>
    <row r="206" spans="1:3" ht="12.75">
      <c r="A206" s="3">
        <v>14214</v>
      </c>
      <c r="B206" s="8">
        <f t="shared" si="11"/>
        <v>0.14709598597823495</v>
      </c>
      <c r="C206" s="7">
        <v>0.0549</v>
      </c>
    </row>
    <row r="207" spans="1:3" ht="12.75">
      <c r="A207" s="3">
        <v>14245</v>
      </c>
      <c r="B207" s="8">
        <f t="shared" si="11"/>
        <v>0.1578653741757082</v>
      </c>
      <c r="C207" s="7">
        <v>0.0737</v>
      </c>
    </row>
    <row r="208" spans="1:3" ht="12.75">
      <c r="A208" s="3">
        <v>14276</v>
      </c>
      <c r="B208" s="8">
        <f aca="true" t="shared" si="12" ref="B208:B223">STDEV(C197:C208)*SQRT(12)</f>
        <v>0.15628934704579195</v>
      </c>
      <c r="C208" s="7">
        <v>0.0583</v>
      </c>
    </row>
    <row r="209" spans="1:3" ht="12.75">
      <c r="A209" s="3">
        <v>14304</v>
      </c>
      <c r="B209" s="8">
        <f t="shared" si="12"/>
        <v>0.12076322062012691</v>
      </c>
      <c r="C209" s="7">
        <v>0.0545</v>
      </c>
    </row>
    <row r="210" spans="1:3" ht="12.75">
      <c r="A210" s="3">
        <v>14335</v>
      </c>
      <c r="B210" s="8">
        <f t="shared" si="12"/>
        <v>0.09558849303132672</v>
      </c>
      <c r="C210" s="7">
        <v>0.0035</v>
      </c>
    </row>
    <row r="211" spans="1:3" ht="12.75">
      <c r="A211" s="3">
        <v>14365</v>
      </c>
      <c r="B211" s="8">
        <f t="shared" si="12"/>
        <v>0.08760670377005716</v>
      </c>
      <c r="C211" s="7">
        <v>0.0552</v>
      </c>
    </row>
    <row r="212" spans="1:3" ht="12.75">
      <c r="A212" s="3">
        <v>14396</v>
      </c>
      <c r="B212" s="8">
        <f t="shared" si="12"/>
        <v>0.08756504076191798</v>
      </c>
      <c r="C212" s="7">
        <v>0.0223</v>
      </c>
    </row>
    <row r="213" spans="1:3" ht="12.75">
      <c r="A213" s="3">
        <v>14426</v>
      </c>
      <c r="B213" s="8">
        <f t="shared" si="12"/>
        <v>0.12688859465903723</v>
      </c>
      <c r="C213" s="7">
        <v>-0.0526</v>
      </c>
    </row>
    <row r="214" spans="1:3" ht="12.75">
      <c r="A214" s="3">
        <v>14457</v>
      </c>
      <c r="B214" s="8">
        <f t="shared" si="12"/>
        <v>0.1267981645981303</v>
      </c>
      <c r="C214" s="7">
        <v>0.0171</v>
      </c>
    </row>
    <row r="215" spans="1:3" ht="12.75">
      <c r="A215" s="3">
        <v>14488</v>
      </c>
      <c r="B215" s="8">
        <f t="shared" si="12"/>
        <v>0.1268919189346157</v>
      </c>
      <c r="C215" s="7">
        <v>0.0263</v>
      </c>
    </row>
    <row r="216" spans="1:3" ht="12.75">
      <c r="A216" s="3">
        <v>14518</v>
      </c>
      <c r="B216" s="8">
        <f t="shared" si="12"/>
        <v>0.12675669966155995</v>
      </c>
      <c r="C216" s="7">
        <v>-0.0108</v>
      </c>
    </row>
    <row r="217" spans="1:3" ht="12.75">
      <c r="A217" s="3">
        <v>14549</v>
      </c>
      <c r="B217" s="8">
        <f t="shared" si="12"/>
        <v>0.1543384592381303</v>
      </c>
      <c r="C217" s="7">
        <v>-0.0654</v>
      </c>
    </row>
    <row r="218" spans="1:3" ht="12.75">
      <c r="A218" s="3">
        <v>14579</v>
      </c>
      <c r="B218" s="8">
        <f t="shared" si="12"/>
        <v>0.15616689207965365</v>
      </c>
      <c r="C218" s="7">
        <v>0.0617</v>
      </c>
    </row>
    <row r="219" spans="1:3" ht="12.75">
      <c r="A219" s="3">
        <v>14610</v>
      </c>
      <c r="B219" s="8">
        <f t="shared" si="12"/>
        <v>0.1449113584857371</v>
      </c>
      <c r="C219" s="7">
        <v>0.0171</v>
      </c>
    </row>
    <row r="220" spans="1:3" ht="12.75">
      <c r="A220" s="3">
        <v>14641</v>
      </c>
      <c r="B220" s="8">
        <f t="shared" si="12"/>
        <v>0.13742619506814951</v>
      </c>
      <c r="C220" s="7">
        <v>0.0042</v>
      </c>
    </row>
    <row r="221" spans="1:3" ht="12.75">
      <c r="A221" s="3">
        <v>14670</v>
      </c>
      <c r="B221" s="8">
        <f t="shared" si="12"/>
        <v>0.12959992634678041</v>
      </c>
      <c r="C221" s="7">
        <v>0.0195</v>
      </c>
    </row>
    <row r="222" spans="1:3" ht="12.75">
      <c r="A222" s="3">
        <v>14701</v>
      </c>
      <c r="B222" s="8">
        <f t="shared" si="12"/>
        <v>0.1308284789680401</v>
      </c>
      <c r="C222" s="7">
        <v>-0.01</v>
      </c>
    </row>
    <row r="223" spans="1:3" ht="12.75">
      <c r="A223" s="3">
        <v>14731</v>
      </c>
      <c r="B223" s="8">
        <f t="shared" si="12"/>
        <v>0.1290132727491809</v>
      </c>
      <c r="C223" s="7">
        <v>0.0505</v>
      </c>
    </row>
    <row r="224" spans="1:3" ht="12.75">
      <c r="A224" s="3">
        <v>14762</v>
      </c>
      <c r="B224" s="8">
        <f aca="true" t="shared" si="13" ref="B224:B239">STDEV(C213:C224)*SQRT(12)</f>
        <v>0.13696896463333316</v>
      </c>
      <c r="C224" s="7">
        <v>0.0543</v>
      </c>
    </row>
    <row r="225" spans="1:3" ht="12.75">
      <c r="A225" s="3">
        <v>14792</v>
      </c>
      <c r="B225" s="8">
        <f t="shared" si="13"/>
        <v>0.12397683067998853</v>
      </c>
      <c r="C225" s="7">
        <v>-0.0193</v>
      </c>
    </row>
    <row r="226" spans="1:3" ht="12.75">
      <c r="A226" s="3">
        <v>14823</v>
      </c>
      <c r="B226" s="8">
        <f t="shared" si="13"/>
        <v>0.12392312866524074</v>
      </c>
      <c r="C226" s="7">
        <v>0.0157</v>
      </c>
    </row>
    <row r="227" spans="1:3" ht="12.75">
      <c r="A227" s="3">
        <v>14854</v>
      </c>
      <c r="B227" s="8">
        <f t="shared" si="13"/>
        <v>0.12347002212535786</v>
      </c>
      <c r="C227" s="7">
        <v>-0.0008</v>
      </c>
    </row>
    <row r="228" spans="1:3" ht="12.75">
      <c r="A228" s="3">
        <v>14884</v>
      </c>
      <c r="B228" s="8">
        <f t="shared" si="13"/>
        <v>0.12177772598244123</v>
      </c>
      <c r="C228" s="7">
        <v>0.0023</v>
      </c>
    </row>
    <row r="229" spans="1:3" ht="12.75">
      <c r="A229" s="3">
        <v>14915</v>
      </c>
      <c r="B229" s="8">
        <f t="shared" si="13"/>
        <v>0.08908653096849152</v>
      </c>
      <c r="C229" s="7">
        <v>0.0133</v>
      </c>
    </row>
    <row r="230" spans="1:3" ht="12.75">
      <c r="A230" s="3">
        <v>14945</v>
      </c>
      <c r="B230" s="8">
        <f t="shared" si="13"/>
        <v>0.07859306006836156</v>
      </c>
      <c r="C230" s="7">
        <v>0.0374</v>
      </c>
    </row>
    <row r="231" spans="1:3" ht="12.75">
      <c r="A231" s="3">
        <v>14976</v>
      </c>
      <c r="B231" s="8">
        <f t="shared" si="13"/>
        <v>0.07857223081054433</v>
      </c>
      <c r="C231" s="7">
        <v>0.0158</v>
      </c>
    </row>
    <row r="232" spans="1:3" ht="12.75">
      <c r="A232" s="3">
        <v>15007</v>
      </c>
      <c r="B232" s="8">
        <f t="shared" si="13"/>
        <v>0.09347822303519776</v>
      </c>
      <c r="C232" s="7">
        <v>0.0683</v>
      </c>
    </row>
    <row r="233" spans="1:3" ht="12.75">
      <c r="A233" s="3">
        <v>15035</v>
      </c>
      <c r="B233" s="8">
        <f t="shared" si="13"/>
        <v>0.1137253949412595</v>
      </c>
      <c r="C233" s="7">
        <v>-0.0441</v>
      </c>
    </row>
    <row r="234" spans="1:3" ht="12.75">
      <c r="A234" s="3">
        <v>15066</v>
      </c>
      <c r="B234" s="8">
        <f t="shared" si="13"/>
        <v>0.13208372000708143</v>
      </c>
      <c r="C234" s="7">
        <v>0.0902</v>
      </c>
    </row>
    <row r="235" spans="1:3" ht="12.75">
      <c r="A235" s="3">
        <v>15096</v>
      </c>
      <c r="B235" s="8">
        <f t="shared" si="13"/>
        <v>0.12880196215332065</v>
      </c>
      <c r="C235" s="7">
        <v>0.0195</v>
      </c>
    </row>
    <row r="236" spans="1:3" ht="12.75">
      <c r="A236" s="3">
        <v>15127</v>
      </c>
      <c r="B236" s="8">
        <f t="shared" si="13"/>
        <v>0.12499978181799139</v>
      </c>
      <c r="C236" s="7">
        <v>-0.0007</v>
      </c>
    </row>
    <row r="237" spans="1:3" ht="12.75">
      <c r="A237" s="3">
        <v>15157</v>
      </c>
      <c r="B237" s="8">
        <f t="shared" si="13"/>
        <v>0.12460011308910669</v>
      </c>
      <c r="C237" s="7">
        <v>-0.018</v>
      </c>
    </row>
    <row r="238" spans="1:3" ht="12.75">
      <c r="A238" s="3">
        <v>15188</v>
      </c>
      <c r="B238" s="8">
        <f t="shared" si="13"/>
        <v>0.1333242220371759</v>
      </c>
      <c r="C238" s="7">
        <v>0.0641</v>
      </c>
    </row>
    <row r="239" spans="1:3" ht="12.75">
      <c r="A239" s="3">
        <v>15219</v>
      </c>
      <c r="B239" s="8">
        <f t="shared" si="13"/>
        <v>0.13297098453148612</v>
      </c>
      <c r="C239" s="7">
        <v>0.0438</v>
      </c>
    </row>
    <row r="240" spans="1:3" ht="12.75">
      <c r="A240" s="3">
        <v>15249</v>
      </c>
      <c r="B240" s="8">
        <f aca="true" t="shared" si="14" ref="B240:B255">STDEV(C229:C240)*SQRT(12)</f>
        <v>0.13091394814221216</v>
      </c>
      <c r="C240" s="7">
        <v>0.0322</v>
      </c>
    </row>
    <row r="241" spans="1:3" ht="12.75">
      <c r="A241" s="3">
        <v>15280</v>
      </c>
      <c r="B241" s="8">
        <f t="shared" si="14"/>
        <v>0.1305930354540046</v>
      </c>
      <c r="C241" s="7">
        <v>0.0396</v>
      </c>
    </row>
    <row r="242" spans="1:3" ht="12.75">
      <c r="A242" s="3">
        <v>15310</v>
      </c>
      <c r="B242" s="8">
        <f t="shared" si="14"/>
        <v>0.13133090406921122</v>
      </c>
      <c r="C242" s="7">
        <v>0.0116</v>
      </c>
    </row>
    <row r="243" spans="1:3" ht="12.75">
      <c r="A243" s="3">
        <v>15341</v>
      </c>
      <c r="B243" s="8">
        <f t="shared" si="14"/>
        <v>0.13783210801551285</v>
      </c>
      <c r="C243" s="7">
        <v>0.0714</v>
      </c>
    </row>
    <row r="244" spans="1:3" ht="12.75">
      <c r="A244" s="3">
        <v>15372</v>
      </c>
      <c r="B244" s="8">
        <f t="shared" si="14"/>
        <v>0.16091776273499567</v>
      </c>
      <c r="C244" s="7">
        <v>-0.0641</v>
      </c>
    </row>
    <row r="245" spans="1:3" ht="12.75">
      <c r="A245" s="3">
        <v>15400</v>
      </c>
      <c r="B245" s="8">
        <f t="shared" si="14"/>
        <v>0.1463018548319628</v>
      </c>
      <c r="C245" s="7">
        <v>0.048</v>
      </c>
    </row>
    <row r="246" spans="1:3" ht="12.75">
      <c r="A246" s="3">
        <v>15431</v>
      </c>
      <c r="B246" s="8">
        <f t="shared" si="14"/>
        <v>0.13077559891939808</v>
      </c>
      <c r="C246" s="7">
        <v>0.0393</v>
      </c>
    </row>
    <row r="247" spans="1:3" ht="12.75">
      <c r="A247" s="3">
        <v>15461</v>
      </c>
      <c r="B247" s="8">
        <f t="shared" si="14"/>
        <v>0.13076557790044124</v>
      </c>
      <c r="C247" s="7">
        <v>0.0288</v>
      </c>
    </row>
    <row r="248" spans="1:3" ht="12.75">
      <c r="A248" s="3">
        <v>15492</v>
      </c>
      <c r="B248" s="8">
        <f t="shared" si="14"/>
        <v>0.1429208395008802</v>
      </c>
      <c r="C248" s="7">
        <v>-0.037</v>
      </c>
    </row>
    <row r="249" spans="1:3" ht="12.75">
      <c r="A249" s="3">
        <v>15522</v>
      </c>
      <c r="B249" s="8">
        <f t="shared" si="14"/>
        <v>0.14481530556979372</v>
      </c>
      <c r="C249" s="7">
        <v>-0.0239</v>
      </c>
    </row>
    <row r="250" spans="1:3" ht="12.75">
      <c r="A250" s="3">
        <v>15553</v>
      </c>
      <c r="B250" s="8">
        <f t="shared" si="14"/>
        <v>0.16106202927048718</v>
      </c>
      <c r="C250" s="7">
        <v>-0.0674</v>
      </c>
    </row>
    <row r="251" spans="1:3" ht="12.75">
      <c r="A251" s="3">
        <v>15584</v>
      </c>
      <c r="B251" s="8">
        <f t="shared" si="14"/>
        <v>0.1897650221625778</v>
      </c>
      <c r="C251" s="7">
        <v>-0.0997</v>
      </c>
    </row>
    <row r="252" spans="1:3" ht="12.75">
      <c r="A252" s="3">
        <v>15614</v>
      </c>
      <c r="B252" s="8">
        <f t="shared" si="14"/>
        <v>0.18611565319348172</v>
      </c>
      <c r="C252" s="7">
        <v>-0.006</v>
      </c>
    </row>
    <row r="253" spans="1:3" ht="12.75">
      <c r="A253" s="3">
        <v>15645</v>
      </c>
      <c r="B253" s="8">
        <f t="shared" si="14"/>
        <v>0.1797686467758946</v>
      </c>
      <c r="C253" s="7">
        <v>-0.0027</v>
      </c>
    </row>
    <row r="254" spans="1:3" ht="12.75">
      <c r="A254" s="3">
        <v>15675</v>
      </c>
      <c r="B254" s="8">
        <f t="shared" si="14"/>
        <v>0.18701111294154785</v>
      </c>
      <c r="C254" s="7">
        <v>0.0457</v>
      </c>
    </row>
    <row r="255" spans="1:3" ht="12.75">
      <c r="A255" s="3">
        <v>15706</v>
      </c>
      <c r="B255" s="8">
        <f t="shared" si="14"/>
        <v>0.17136343887135957</v>
      </c>
      <c r="C255" s="7">
        <v>0.0255</v>
      </c>
    </row>
    <row r="256" spans="1:3" ht="12.75">
      <c r="A256" s="3">
        <v>15737</v>
      </c>
      <c r="B256" s="8">
        <f aca="true" t="shared" si="15" ref="B256:B271">STDEV(C245:C256)*SQRT(12)</f>
        <v>0.16069375447500356</v>
      </c>
      <c r="C256" s="7">
        <v>-0.0077</v>
      </c>
    </row>
    <row r="257" spans="1:3" ht="12.75">
      <c r="A257" s="3">
        <v>15765</v>
      </c>
      <c r="B257" s="8">
        <f t="shared" si="15"/>
        <v>0.150128381424336</v>
      </c>
      <c r="C257" s="7">
        <v>-0.0149</v>
      </c>
    </row>
    <row r="258" spans="1:3" ht="12.75">
      <c r="A258" s="3">
        <v>15796</v>
      </c>
      <c r="B258" s="8">
        <f t="shared" si="15"/>
        <v>0.14185231757007002</v>
      </c>
      <c r="C258" s="7">
        <v>-0.0363</v>
      </c>
    </row>
    <row r="259" spans="1:3" ht="12.75">
      <c r="A259" s="3">
        <v>15826</v>
      </c>
      <c r="B259" s="8">
        <f t="shared" si="15"/>
        <v>0.13482091825825843</v>
      </c>
      <c r="C259" s="7">
        <v>0.0014</v>
      </c>
    </row>
    <row r="260" spans="1:3" ht="12.75">
      <c r="A260" s="3">
        <v>15857</v>
      </c>
      <c r="B260" s="8">
        <f t="shared" si="15"/>
        <v>0.15166291570453205</v>
      </c>
      <c r="C260" s="7">
        <v>0.0554</v>
      </c>
    </row>
    <row r="261" spans="1:3" ht="12.75">
      <c r="A261" s="3">
        <v>15887</v>
      </c>
      <c r="B261" s="8">
        <f t="shared" si="15"/>
        <v>0.15838194341527698</v>
      </c>
      <c r="C261" s="7">
        <v>0.0381</v>
      </c>
    </row>
    <row r="262" spans="1:3" ht="12.75">
      <c r="A262" s="3">
        <v>15918</v>
      </c>
      <c r="B262" s="8">
        <f t="shared" si="15"/>
        <v>0.14479104379634936</v>
      </c>
      <c r="C262" s="7">
        <v>-0.0203</v>
      </c>
    </row>
    <row r="263" spans="1:3" ht="12.75">
      <c r="A263" s="3">
        <v>15949</v>
      </c>
      <c r="B263" s="8">
        <f t="shared" si="15"/>
        <v>0.09943759578019498</v>
      </c>
      <c r="C263" s="7">
        <v>-0.0111</v>
      </c>
    </row>
    <row r="264" spans="1:3" ht="12.75">
      <c r="A264" s="3">
        <v>15979</v>
      </c>
      <c r="B264" s="8">
        <f t="shared" si="15"/>
        <v>0.10011097024620409</v>
      </c>
      <c r="C264" s="7">
        <v>0.0238</v>
      </c>
    </row>
    <row r="265" spans="1:3" ht="12.75">
      <c r="A265" s="3">
        <v>16010</v>
      </c>
      <c r="B265" s="8">
        <f t="shared" si="15"/>
        <v>0.1029037458457704</v>
      </c>
      <c r="C265" s="7">
        <v>-0.0175</v>
      </c>
    </row>
    <row r="266" spans="1:3" ht="12.75">
      <c r="A266" s="3">
        <v>16040</v>
      </c>
      <c r="B266" s="8">
        <f t="shared" si="15"/>
        <v>0.09587402245560671</v>
      </c>
      <c r="C266" s="7">
        <v>0.0233</v>
      </c>
    </row>
    <row r="267" spans="1:3" ht="12.75">
      <c r="A267" s="3">
        <v>16071</v>
      </c>
      <c r="B267" s="8">
        <f t="shared" si="15"/>
        <v>0.10184410100290989</v>
      </c>
      <c r="C267" s="7">
        <v>-0.0379</v>
      </c>
    </row>
    <row r="268" spans="1:3" ht="12.75">
      <c r="A268" s="3">
        <v>16102</v>
      </c>
      <c r="B268" s="8">
        <f t="shared" si="15"/>
        <v>0.10881630893808654</v>
      </c>
      <c r="C268" s="7">
        <v>-0.0388</v>
      </c>
    </row>
    <row r="269" spans="1:3" ht="12.75">
      <c r="A269" s="3">
        <v>16131</v>
      </c>
      <c r="B269" s="8">
        <f t="shared" si="15"/>
        <v>0.1350862754619499</v>
      </c>
      <c r="C269" s="7">
        <v>0.0793</v>
      </c>
    </row>
    <row r="270" spans="1:3" ht="12.75">
      <c r="A270" s="3">
        <v>16162</v>
      </c>
      <c r="B270" s="8">
        <f t="shared" si="15"/>
        <v>0.1290098903890001</v>
      </c>
      <c r="C270" s="7">
        <v>0.0292</v>
      </c>
    </row>
    <row r="271" spans="1:3" ht="12.75">
      <c r="A271" s="3">
        <v>16192</v>
      </c>
      <c r="B271" s="8">
        <f t="shared" si="15"/>
        <v>0.14975207389670314</v>
      </c>
      <c r="C271" s="7">
        <v>0.0879</v>
      </c>
    </row>
    <row r="272" spans="1:3" ht="12.75">
      <c r="A272" s="3">
        <v>16223</v>
      </c>
      <c r="B272" s="8">
        <f aca="true" t="shared" si="16" ref="B272:B287">STDEV(C261:C272)*SQRT(12)</f>
        <v>0.14423545144847524</v>
      </c>
      <c r="C272" s="7">
        <v>0.0054</v>
      </c>
    </row>
    <row r="273" spans="1:3" ht="12.75">
      <c r="A273" s="3">
        <v>16253</v>
      </c>
      <c r="B273" s="8">
        <f t="shared" si="16"/>
        <v>0.15467990114485403</v>
      </c>
      <c r="C273" s="7">
        <v>-0.0508</v>
      </c>
    </row>
    <row r="274" spans="1:3" ht="12.75">
      <c r="A274" s="3">
        <v>16284</v>
      </c>
      <c r="B274" s="8">
        <f t="shared" si="16"/>
        <v>0.1521654243369247</v>
      </c>
      <c r="C274" s="7">
        <v>0.0158</v>
      </c>
    </row>
    <row r="275" spans="1:3" ht="12.75">
      <c r="A275" s="3">
        <v>16315</v>
      </c>
      <c r="B275" s="8">
        <f t="shared" si="16"/>
        <v>0.1554090292217166</v>
      </c>
      <c r="C275" s="7">
        <v>-0.0276</v>
      </c>
    </row>
    <row r="276" spans="1:3" ht="12.75">
      <c r="A276" s="3">
        <v>16345</v>
      </c>
      <c r="B276" s="8">
        <f t="shared" si="16"/>
        <v>0.16745264459487696</v>
      </c>
      <c r="C276" s="7">
        <v>0.071</v>
      </c>
    </row>
    <row r="277" spans="1:3" ht="12.75">
      <c r="A277" s="3">
        <v>16376</v>
      </c>
      <c r="B277" s="8">
        <f t="shared" si="16"/>
        <v>0.19801556183106603</v>
      </c>
      <c r="C277" s="7">
        <v>-0.0961</v>
      </c>
    </row>
    <row r="278" spans="1:3" ht="12.75">
      <c r="A278" s="3">
        <v>16406</v>
      </c>
      <c r="B278" s="8">
        <f t="shared" si="16"/>
        <v>0.19946827498946473</v>
      </c>
      <c r="C278" s="7">
        <v>0.0346</v>
      </c>
    </row>
    <row r="279" spans="1:3" ht="12.75">
      <c r="A279" s="3">
        <v>16437</v>
      </c>
      <c r="B279" s="8">
        <f t="shared" si="16"/>
        <v>0.19372958660791265</v>
      </c>
      <c r="C279" s="7">
        <v>0.0039</v>
      </c>
    </row>
    <row r="280" spans="1:3" ht="12.75">
      <c r="A280" s="3">
        <v>16468</v>
      </c>
      <c r="B280" s="8">
        <f t="shared" si="16"/>
        <v>0.19143305499692195</v>
      </c>
      <c r="C280" s="7">
        <v>-0.0296</v>
      </c>
    </row>
    <row r="281" spans="1:3" ht="12.75">
      <c r="A281" s="3">
        <v>16496</v>
      </c>
      <c r="B281" s="8">
        <f t="shared" si="16"/>
        <v>0.17833515688674004</v>
      </c>
      <c r="C281" s="7">
        <v>0.0328</v>
      </c>
    </row>
    <row r="282" spans="1:3" ht="12.75">
      <c r="A282" s="3">
        <v>16527</v>
      </c>
      <c r="B282" s="8">
        <f t="shared" si="16"/>
        <v>0.17797825199113004</v>
      </c>
      <c r="C282" s="7">
        <v>-0.0179</v>
      </c>
    </row>
    <row r="283" spans="1:3" ht="12.75">
      <c r="A283" s="3">
        <v>16557</v>
      </c>
      <c r="B283" s="8">
        <f t="shared" si="16"/>
        <v>0.1529906325118098</v>
      </c>
      <c r="C283" s="7">
        <v>-0.0258</v>
      </c>
    </row>
    <row r="284" spans="1:3" ht="12.75">
      <c r="A284" s="3">
        <v>16588</v>
      </c>
      <c r="B284" s="8">
        <f t="shared" si="16"/>
        <v>0.1526882355413385</v>
      </c>
      <c r="C284" s="7">
        <v>0.0014</v>
      </c>
    </row>
    <row r="285" spans="1:3" ht="12.75">
      <c r="A285" s="3">
        <v>16618</v>
      </c>
      <c r="B285" s="8">
        <f t="shared" si="16"/>
        <v>0.16046059555938563</v>
      </c>
      <c r="C285" s="7">
        <v>0.065</v>
      </c>
    </row>
    <row r="286" spans="1:3" ht="12.75">
      <c r="A286" s="3">
        <v>16649</v>
      </c>
      <c r="B286" s="8">
        <f t="shared" si="16"/>
        <v>0.1611353355525608</v>
      </c>
      <c r="C286" s="7">
        <v>0.0219</v>
      </c>
    </row>
    <row r="287" spans="1:3" ht="12.75">
      <c r="A287" s="3">
        <v>16680</v>
      </c>
      <c r="B287" s="8">
        <f t="shared" si="16"/>
        <v>0.15904328456001016</v>
      </c>
      <c r="C287" s="7">
        <v>0.0263</v>
      </c>
    </row>
    <row r="288" spans="1:3" ht="12.75">
      <c r="A288" s="3">
        <v>16710</v>
      </c>
      <c r="B288" s="8">
        <f aca="true" t="shared" si="17" ref="B288:B303">STDEV(C277:C288)*SQRT(12)</f>
        <v>0.14669957860756233</v>
      </c>
      <c r="C288" s="7">
        <v>0.034</v>
      </c>
    </row>
    <row r="289" spans="1:3" ht="12.75">
      <c r="A289" s="3">
        <v>16741</v>
      </c>
      <c r="B289" s="8">
        <f t="shared" si="17"/>
        <v>0.09779493851933238</v>
      </c>
      <c r="C289" s="7">
        <v>0.0175</v>
      </c>
    </row>
    <row r="290" spans="1:3" ht="12.75">
      <c r="A290" s="3">
        <v>16771</v>
      </c>
      <c r="B290" s="8">
        <f t="shared" si="17"/>
        <v>0.10197555411157928</v>
      </c>
      <c r="C290" s="7">
        <v>0.0486</v>
      </c>
    </row>
    <row r="291" spans="1:3" ht="12.75">
      <c r="A291" s="3">
        <v>16802</v>
      </c>
      <c r="B291" s="8">
        <f t="shared" si="17"/>
        <v>0.10134823405197815</v>
      </c>
      <c r="C291" s="7">
        <v>0.0197</v>
      </c>
    </row>
    <row r="292" spans="1:3" ht="12.75">
      <c r="A292" s="3">
        <v>16833</v>
      </c>
      <c r="B292" s="8">
        <f t="shared" si="17"/>
        <v>0.08820325700026357</v>
      </c>
      <c r="C292" s="7">
        <v>0.0199</v>
      </c>
    </row>
    <row r="293" spans="1:3" ht="12.75">
      <c r="A293" s="3">
        <v>16861</v>
      </c>
      <c r="B293" s="8">
        <f t="shared" si="17"/>
        <v>0.08798227094136638</v>
      </c>
      <c r="C293" s="7">
        <v>0.007</v>
      </c>
    </row>
    <row r="294" spans="1:3" ht="12.75">
      <c r="A294" s="3">
        <v>16892</v>
      </c>
      <c r="B294" s="8">
        <f t="shared" si="17"/>
        <v>0.08327677292673455</v>
      </c>
      <c r="C294" s="7">
        <v>0.0486</v>
      </c>
    </row>
    <row r="295" spans="1:3" ht="12.75">
      <c r="A295" s="3">
        <v>16922</v>
      </c>
      <c r="B295" s="8">
        <f t="shared" si="17"/>
        <v>0.06736834973082349</v>
      </c>
      <c r="C295" s="7">
        <v>0.0509</v>
      </c>
    </row>
    <row r="296" spans="1:3" ht="12.75">
      <c r="A296" s="3">
        <v>16953</v>
      </c>
      <c r="B296" s="8">
        <f t="shared" si="17"/>
        <v>0.10588668042255879</v>
      </c>
      <c r="C296" s="7">
        <v>-0.0548</v>
      </c>
    </row>
    <row r="297" spans="1:3" ht="12.75">
      <c r="A297" s="3">
        <v>16983</v>
      </c>
      <c r="B297" s="8">
        <f t="shared" si="17"/>
        <v>0.09716907008826513</v>
      </c>
      <c r="C297" s="7">
        <v>0.0119</v>
      </c>
    </row>
    <row r="298" spans="1:3" ht="12.75">
      <c r="A298" s="3">
        <v>17014</v>
      </c>
      <c r="B298" s="8">
        <f t="shared" si="17"/>
        <v>0.09994803649897283</v>
      </c>
      <c r="C298" s="7">
        <v>0.0443</v>
      </c>
    </row>
    <row r="299" spans="1:3" ht="12.75">
      <c r="A299" s="3">
        <v>17045</v>
      </c>
      <c r="B299" s="8">
        <f t="shared" si="17"/>
        <v>0.10640235814201589</v>
      </c>
      <c r="C299" s="7">
        <v>0.0592</v>
      </c>
    </row>
    <row r="300" spans="1:3" ht="12.75">
      <c r="A300" s="3">
        <v>17075</v>
      </c>
      <c r="B300" s="8">
        <f t="shared" si="17"/>
        <v>0.10713109641080791</v>
      </c>
      <c r="C300" s="7">
        <v>0.0093</v>
      </c>
    </row>
    <row r="301" spans="1:3" ht="12.75">
      <c r="A301" s="3">
        <v>17106</v>
      </c>
      <c r="B301" s="8">
        <f t="shared" si="17"/>
        <v>0.10716947920339669</v>
      </c>
      <c r="C301" s="7">
        <v>0.0169</v>
      </c>
    </row>
    <row r="302" spans="1:3" ht="12.75">
      <c r="A302" s="3">
        <v>17136</v>
      </c>
      <c r="B302" s="8">
        <f t="shared" si="17"/>
        <v>0.10789205042752012</v>
      </c>
      <c r="C302" s="7">
        <v>0.0513</v>
      </c>
    </row>
    <row r="303" spans="1:3" ht="12.75">
      <c r="A303" s="3">
        <v>17167</v>
      </c>
      <c r="B303" s="8">
        <f t="shared" si="17"/>
        <v>0.11486642044328943</v>
      </c>
      <c r="C303" s="7">
        <v>0.0637</v>
      </c>
    </row>
    <row r="304" spans="1:3" ht="12.75">
      <c r="A304" s="3">
        <v>17198</v>
      </c>
      <c r="B304" s="8">
        <f aca="true" t="shared" si="18" ref="B304:B319">STDEV(C293:C304)*SQRT(12)</f>
        <v>0.11523976586388762</v>
      </c>
      <c r="C304" s="7">
        <v>0.0157</v>
      </c>
    </row>
    <row r="305" spans="1:3" ht="12.75">
      <c r="A305" s="3">
        <v>17226</v>
      </c>
      <c r="B305" s="8">
        <f t="shared" si="18"/>
        <v>0.12156128271182999</v>
      </c>
      <c r="C305" s="7">
        <v>-0.0156</v>
      </c>
    </row>
    <row r="306" spans="1:3" ht="12.75">
      <c r="A306" s="3">
        <v>17257</v>
      </c>
      <c r="B306" s="8">
        <f t="shared" si="18"/>
        <v>0.12206669935289102</v>
      </c>
      <c r="C306" s="7">
        <v>0.0509</v>
      </c>
    </row>
    <row r="307" spans="1:3" ht="12.75">
      <c r="A307" s="3">
        <v>17287</v>
      </c>
      <c r="B307" s="8">
        <f t="shared" si="18"/>
        <v>0.13006667870400515</v>
      </c>
      <c r="C307" s="7">
        <v>-0.0299</v>
      </c>
    </row>
    <row r="308" spans="1:3" ht="12.75">
      <c r="A308" s="3">
        <v>17318</v>
      </c>
      <c r="B308" s="8">
        <f t="shared" si="18"/>
        <v>0.11321851358405045</v>
      </c>
      <c r="C308" s="7">
        <v>-0.0228</v>
      </c>
    </row>
    <row r="309" spans="1:3" ht="12.75">
      <c r="A309" s="3">
        <v>17348</v>
      </c>
      <c r="B309" s="8">
        <f t="shared" si="18"/>
        <v>0.12294904709601526</v>
      </c>
      <c r="C309" s="7">
        <v>0.0711</v>
      </c>
    </row>
    <row r="310" spans="1:3" ht="12.75">
      <c r="A310" s="3">
        <v>17379</v>
      </c>
      <c r="B310" s="8">
        <f t="shared" si="18"/>
        <v>0.12356021719278128</v>
      </c>
      <c r="C310" s="7">
        <v>0.0478</v>
      </c>
    </row>
    <row r="311" spans="1:3" ht="12.75">
      <c r="A311" s="3">
        <v>17410</v>
      </c>
      <c r="B311" s="8">
        <f t="shared" si="18"/>
        <v>0.12035125485616899</v>
      </c>
      <c r="C311" s="7">
        <v>0.0013</v>
      </c>
    </row>
    <row r="312" spans="1:3" ht="12.75">
      <c r="A312" s="3">
        <v>17440</v>
      </c>
      <c r="B312" s="8">
        <f t="shared" si="18"/>
        <v>0.12408206595197023</v>
      </c>
      <c r="C312" s="7">
        <v>-0.0103</v>
      </c>
    </row>
    <row r="313" spans="1:3" ht="12.75">
      <c r="A313" s="3">
        <v>17471</v>
      </c>
      <c r="B313" s="8">
        <f t="shared" si="18"/>
        <v>0.12449560780861452</v>
      </c>
      <c r="C313" s="7">
        <v>0.0096</v>
      </c>
    </row>
    <row r="314" spans="1:3" ht="12.75">
      <c r="A314" s="3">
        <v>17501</v>
      </c>
      <c r="B314" s="8">
        <f t="shared" si="18"/>
        <v>0.1223066897746659</v>
      </c>
      <c r="C314" s="7">
        <v>0.0424</v>
      </c>
    </row>
    <row r="315" spans="1:3" ht="12.75">
      <c r="A315" s="3">
        <v>17532</v>
      </c>
      <c r="B315" s="8">
        <f t="shared" si="18"/>
        <v>0.11205824378420357</v>
      </c>
      <c r="C315" s="7">
        <v>0.0181</v>
      </c>
    </row>
    <row r="316" spans="1:3" ht="12.75">
      <c r="A316" s="3">
        <v>17563</v>
      </c>
      <c r="B316" s="8">
        <f t="shared" si="18"/>
        <v>0.12001518085793828</v>
      </c>
      <c r="C316" s="7">
        <v>-0.0282</v>
      </c>
    </row>
    <row r="317" spans="1:3" ht="12.75">
      <c r="A317" s="3">
        <v>17592</v>
      </c>
      <c r="B317" s="8">
        <f t="shared" si="18"/>
        <v>0.12203729310784843</v>
      </c>
      <c r="C317" s="7">
        <v>0.0503</v>
      </c>
    </row>
    <row r="318" spans="1:3" ht="12.75">
      <c r="A318" s="3">
        <v>17623</v>
      </c>
      <c r="B318" s="8">
        <f t="shared" si="18"/>
        <v>0.12803491001214543</v>
      </c>
      <c r="C318" s="7">
        <v>-0.0402</v>
      </c>
    </row>
    <row r="319" spans="1:3" ht="12.75">
      <c r="A319" s="3">
        <v>17653</v>
      </c>
      <c r="B319" s="8">
        <f t="shared" si="18"/>
        <v>0.12268554037938544</v>
      </c>
      <c r="C319" s="7">
        <v>0.0343</v>
      </c>
    </row>
    <row r="320" spans="1:3" ht="12.75">
      <c r="A320" s="3">
        <v>17684</v>
      </c>
      <c r="B320" s="8">
        <f aca="true" t="shared" si="19" ref="B320:B335">STDEV(C309:C320)*SQRT(12)</f>
        <v>0.11988160826415366</v>
      </c>
      <c r="C320" s="7">
        <v>0.049</v>
      </c>
    </row>
    <row r="321" spans="1:3" ht="12.75">
      <c r="A321" s="3">
        <v>17714</v>
      </c>
      <c r="B321" s="8">
        <f t="shared" si="19"/>
        <v>0.10644603839931804</v>
      </c>
      <c r="C321" s="7">
        <v>0.0196</v>
      </c>
    </row>
    <row r="322" spans="1:3" ht="12.75">
      <c r="A322" s="3">
        <v>17745</v>
      </c>
      <c r="B322" s="8">
        <f t="shared" si="19"/>
        <v>0.10272622042904316</v>
      </c>
      <c r="C322" s="7">
        <v>-0.0071</v>
      </c>
    </row>
    <row r="323" spans="1:3" ht="12.75">
      <c r="A323" s="3">
        <v>17776</v>
      </c>
      <c r="B323" s="8">
        <f t="shared" si="19"/>
        <v>0.10645772101466554</v>
      </c>
      <c r="C323" s="7">
        <v>-0.0176</v>
      </c>
    </row>
    <row r="324" spans="1:3" ht="12.75">
      <c r="A324" s="3">
        <v>17806</v>
      </c>
      <c r="B324" s="8">
        <f t="shared" si="19"/>
        <v>0.10459436800412257</v>
      </c>
      <c r="C324" s="7">
        <v>0.002</v>
      </c>
    </row>
    <row r="325" spans="1:3" ht="12.75">
      <c r="A325" s="3">
        <v>17837</v>
      </c>
      <c r="B325" s="8">
        <f t="shared" si="19"/>
        <v>0.11423403011521406</v>
      </c>
      <c r="C325" s="7">
        <v>0.0571</v>
      </c>
    </row>
    <row r="326" spans="1:3" ht="12.75">
      <c r="A326" s="3">
        <v>17867</v>
      </c>
      <c r="B326" s="8">
        <f t="shared" si="19"/>
        <v>0.11320662926300255</v>
      </c>
      <c r="C326" s="7">
        <v>0.0382</v>
      </c>
    </row>
    <row r="327" spans="1:3" ht="12.75">
      <c r="A327" s="3">
        <v>17898</v>
      </c>
      <c r="B327" s="8">
        <f t="shared" si="19"/>
        <v>0.11476218493436369</v>
      </c>
      <c r="C327" s="7">
        <v>-0.0049</v>
      </c>
    </row>
    <row r="328" spans="1:3" ht="12.75">
      <c r="A328" s="3">
        <v>17929</v>
      </c>
      <c r="B328" s="8">
        <f t="shared" si="19"/>
        <v>0.10912946023374755</v>
      </c>
      <c r="C328" s="7">
        <v>-0.0106</v>
      </c>
    </row>
    <row r="329" spans="1:3" ht="12.75">
      <c r="A329" s="3">
        <v>17957</v>
      </c>
      <c r="B329" s="8">
        <f t="shared" si="19"/>
        <v>0.10670515025484519</v>
      </c>
      <c r="C329" s="7">
        <v>-0.0212</v>
      </c>
    </row>
    <row r="330" spans="1:3" ht="12.75">
      <c r="A330" s="3">
        <v>17988</v>
      </c>
      <c r="B330" s="8">
        <f t="shared" si="19"/>
        <v>0.09957529357681598</v>
      </c>
      <c r="C330" s="7">
        <v>-0.0237</v>
      </c>
    </row>
    <row r="331" spans="1:3" ht="12.75">
      <c r="A331" s="3">
        <v>18018</v>
      </c>
      <c r="B331" s="8">
        <f t="shared" si="19"/>
        <v>0.09585831874556988</v>
      </c>
      <c r="C331" s="7">
        <v>0.0077</v>
      </c>
    </row>
    <row r="332" spans="1:3" ht="12.75">
      <c r="A332" s="3">
        <v>18049</v>
      </c>
      <c r="B332" s="8">
        <f t="shared" si="19"/>
        <v>0.08611342942464156</v>
      </c>
      <c r="C332" s="7">
        <v>-0.0134</v>
      </c>
    </row>
    <row r="333" spans="1:3" ht="12.75">
      <c r="A333" s="3">
        <v>18079</v>
      </c>
      <c r="B333" s="8">
        <f t="shared" si="19"/>
        <v>0.08813372071615225</v>
      </c>
      <c r="C333" s="7">
        <v>0.0273</v>
      </c>
    </row>
    <row r="334" spans="1:3" ht="12.75">
      <c r="A334" s="3">
        <v>18110</v>
      </c>
      <c r="B334" s="8">
        <f t="shared" si="19"/>
        <v>0.10269818091688071</v>
      </c>
      <c r="C334" s="7">
        <v>-0.0501</v>
      </c>
    </row>
    <row r="335" spans="1:3" ht="12.75">
      <c r="A335" s="3">
        <v>18141</v>
      </c>
      <c r="B335" s="8">
        <f t="shared" si="19"/>
        <v>0.1010774140763585</v>
      </c>
      <c r="C335" s="7">
        <v>0.0034</v>
      </c>
    </row>
    <row r="336" spans="1:3" ht="12.75">
      <c r="A336" s="3">
        <v>18171</v>
      </c>
      <c r="B336" s="8">
        <f aca="true" t="shared" si="20" ref="B336:B351">STDEV(C325:C336)*SQRT(12)</f>
        <v>0.11417525603610044</v>
      </c>
      <c r="C336" s="7">
        <v>0.054</v>
      </c>
    </row>
    <row r="337" spans="1:3" ht="12.75">
      <c r="A337" s="3">
        <v>18202</v>
      </c>
      <c r="B337" s="8">
        <f t="shared" si="20"/>
        <v>0.10117532487536851</v>
      </c>
      <c r="C337" s="7">
        <v>0.0204</v>
      </c>
    </row>
    <row r="338" spans="1:3" ht="12.75">
      <c r="A338" s="3">
        <v>18232</v>
      </c>
      <c r="B338" s="8">
        <f t="shared" si="20"/>
        <v>0.09348207412021932</v>
      </c>
      <c r="C338" s="7">
        <v>0.0053</v>
      </c>
    </row>
    <row r="339" spans="1:3" ht="12.75">
      <c r="A339" s="3">
        <v>18263</v>
      </c>
      <c r="B339" s="8">
        <f t="shared" si="20"/>
        <v>0.10769132234813958</v>
      </c>
      <c r="C339" s="7">
        <v>0.0536</v>
      </c>
    </row>
    <row r="340" spans="1:3" ht="12.75">
      <c r="A340" s="3">
        <v>18294</v>
      </c>
      <c r="B340" s="8">
        <f t="shared" si="20"/>
        <v>0.10657637466326031</v>
      </c>
      <c r="C340" s="7">
        <v>0.0111</v>
      </c>
    </row>
    <row r="341" spans="1:3" ht="12.75">
      <c r="A341" s="3">
        <v>18322</v>
      </c>
      <c r="B341" s="8">
        <f t="shared" si="20"/>
        <v>0.10503299481591487</v>
      </c>
      <c r="C341" s="7">
        <v>0.0325</v>
      </c>
    </row>
    <row r="342" spans="1:3" ht="12.75">
      <c r="A342" s="3">
        <v>18353</v>
      </c>
      <c r="B342" s="8">
        <f t="shared" si="20"/>
        <v>0.10514047745754249</v>
      </c>
      <c r="C342" s="7">
        <v>0.0516</v>
      </c>
    </row>
    <row r="343" spans="1:3" ht="12.75">
      <c r="A343" s="3">
        <v>18383</v>
      </c>
      <c r="B343" s="8">
        <f t="shared" si="20"/>
        <v>0.10737378637265242</v>
      </c>
      <c r="C343" s="7">
        <v>0.0418</v>
      </c>
    </row>
    <row r="344" spans="1:3" ht="12.75">
      <c r="A344" s="3">
        <v>18414</v>
      </c>
      <c r="B344" s="8">
        <f t="shared" si="20"/>
        <v>0.10298776626376553</v>
      </c>
      <c r="C344" s="7">
        <v>0.0031</v>
      </c>
    </row>
    <row r="345" spans="1:3" ht="12.75">
      <c r="A345" s="3">
        <v>18444</v>
      </c>
      <c r="B345" s="8">
        <f t="shared" si="20"/>
        <v>0.10967180792959262</v>
      </c>
      <c r="C345" s="7">
        <v>0.0589</v>
      </c>
    </row>
    <row r="346" spans="1:3" ht="12.75">
      <c r="A346" s="3">
        <v>18475</v>
      </c>
      <c r="B346" s="8">
        <f t="shared" si="20"/>
        <v>0.09431184250328076</v>
      </c>
      <c r="C346" s="7">
        <v>-0.0275</v>
      </c>
    </row>
    <row r="347" spans="1:3" ht="12.75">
      <c r="A347" s="3">
        <v>18506</v>
      </c>
      <c r="B347" s="8">
        <f t="shared" si="20"/>
        <v>0.1076917275458899</v>
      </c>
      <c r="C347" s="7">
        <v>0.0851</v>
      </c>
    </row>
    <row r="348" spans="1:3" ht="12.75">
      <c r="A348" s="3">
        <v>18536</v>
      </c>
      <c r="B348" s="8">
        <f t="shared" si="20"/>
        <v>0.11523124576259687</v>
      </c>
      <c r="C348" s="7">
        <v>-0.0167</v>
      </c>
    </row>
    <row r="349" spans="1:3" ht="12.75">
      <c r="A349" s="3">
        <v>18567</v>
      </c>
      <c r="B349" s="8">
        <f t="shared" si="20"/>
        <v>0.13150976113097945</v>
      </c>
      <c r="C349" s="7">
        <v>0.0909</v>
      </c>
    </row>
    <row r="350" spans="1:3" ht="12.75">
      <c r="A350" s="3">
        <v>18597</v>
      </c>
      <c r="B350" s="8">
        <f t="shared" si="20"/>
        <v>0.12944703374529118</v>
      </c>
      <c r="C350" s="7">
        <v>0.0534</v>
      </c>
    </row>
    <row r="351" spans="1:3" ht="12.75">
      <c r="A351" s="3">
        <v>18628</v>
      </c>
      <c r="B351" s="8">
        <f t="shared" si="20"/>
        <v>0.12899509152042815</v>
      </c>
      <c r="C351" s="7">
        <v>0.0197</v>
      </c>
    </row>
    <row r="352" spans="1:3" ht="12.75">
      <c r="A352" s="3">
        <v>18659</v>
      </c>
      <c r="B352" s="8">
        <f aca="true" t="shared" si="21" ref="B352:B367">STDEV(C341:C352)*SQRT(12)</f>
        <v>0.12924939950625408</v>
      </c>
      <c r="C352" s="7">
        <v>0.0098</v>
      </c>
    </row>
    <row r="353" spans="1:3" ht="12.75">
      <c r="A353" s="3">
        <v>18687</v>
      </c>
      <c r="B353" s="8">
        <f t="shared" si="21"/>
        <v>0.13433906559692357</v>
      </c>
      <c r="C353" s="7">
        <v>-0.003</v>
      </c>
    </row>
    <row r="354" spans="1:3" ht="12.75">
      <c r="A354" s="3">
        <v>18718</v>
      </c>
      <c r="B354" s="8">
        <f t="shared" si="21"/>
        <v>0.13281923121979805</v>
      </c>
      <c r="C354" s="7">
        <v>0.0396</v>
      </c>
    </row>
    <row r="355" spans="1:3" ht="12.75">
      <c r="A355" s="3">
        <v>18748</v>
      </c>
      <c r="B355" s="8">
        <f t="shared" si="21"/>
        <v>0.13413328513765022</v>
      </c>
      <c r="C355" s="7">
        <v>0.0055</v>
      </c>
    </row>
    <row r="356" spans="1:3" ht="12.75">
      <c r="A356" s="3">
        <v>18779</v>
      </c>
      <c r="B356" s="8">
        <f t="shared" si="21"/>
        <v>0.14284795476946172</v>
      </c>
      <c r="C356" s="7">
        <v>0.0841</v>
      </c>
    </row>
    <row r="357" spans="1:3" ht="12.75">
      <c r="A357" s="3">
        <v>18809</v>
      </c>
      <c r="B357" s="8">
        <f t="shared" si="21"/>
        <v>0.14350747842407502</v>
      </c>
      <c r="C357" s="7">
        <v>0.0621</v>
      </c>
    </row>
    <row r="358" spans="1:3" ht="12.75">
      <c r="A358" s="3">
        <v>18840</v>
      </c>
      <c r="B358" s="8">
        <f t="shared" si="21"/>
        <v>0.1337444510318771</v>
      </c>
      <c r="C358" s="7">
        <v>-0.0025</v>
      </c>
    </row>
    <row r="359" spans="1:3" ht="12.75">
      <c r="A359" s="3">
        <v>18871</v>
      </c>
      <c r="B359" s="8">
        <f t="shared" si="21"/>
        <v>0.1237322732941792</v>
      </c>
      <c r="C359" s="7">
        <v>0.013</v>
      </c>
    </row>
    <row r="360" spans="1:3" ht="12.75">
      <c r="A360" s="3">
        <v>18901</v>
      </c>
      <c r="B360" s="8">
        <f t="shared" si="21"/>
        <v>0.12895723040111892</v>
      </c>
      <c r="C360" s="7">
        <v>-0.0284</v>
      </c>
    </row>
    <row r="361" spans="1:3" ht="12.75">
      <c r="A361" s="3">
        <v>18932</v>
      </c>
      <c r="B361" s="8">
        <f t="shared" si="21"/>
        <v>0.12483627095301487</v>
      </c>
      <c r="C361" s="7">
        <v>0.0827</v>
      </c>
    </row>
    <row r="362" spans="1:3" ht="12.75">
      <c r="A362" s="3">
        <v>18962</v>
      </c>
      <c r="B362" s="8">
        <f t="shared" si="21"/>
        <v>0.12410278364763179</v>
      </c>
      <c r="C362" s="7">
        <v>0.0015</v>
      </c>
    </row>
    <row r="363" spans="1:3" ht="12.75">
      <c r="A363" s="3">
        <v>18993</v>
      </c>
      <c r="B363" s="8">
        <f t="shared" si="21"/>
        <v>0.1372321291561392</v>
      </c>
      <c r="C363" s="7">
        <v>-0.0347</v>
      </c>
    </row>
    <row r="364" spans="1:3" ht="12.75">
      <c r="A364" s="3">
        <v>19024</v>
      </c>
      <c r="B364" s="8">
        <f t="shared" si="21"/>
        <v>0.13850227434955714</v>
      </c>
      <c r="C364" s="7">
        <v>0.0413</v>
      </c>
    </row>
    <row r="365" spans="1:3" ht="12.75">
      <c r="A365" s="3">
        <v>19053</v>
      </c>
      <c r="B365" s="8">
        <f t="shared" si="21"/>
        <v>0.1437365266413137</v>
      </c>
      <c r="C365" s="7">
        <v>0.071</v>
      </c>
    </row>
    <row r="366" spans="1:3" ht="12.75">
      <c r="A366" s="3">
        <v>19084</v>
      </c>
      <c r="B366" s="8">
        <f t="shared" si="21"/>
        <v>0.14574637996440004</v>
      </c>
      <c r="C366" s="7">
        <v>-0.0004</v>
      </c>
    </row>
    <row r="367" spans="1:3" ht="12.75">
      <c r="A367" s="3">
        <v>19114</v>
      </c>
      <c r="B367" s="8">
        <f t="shared" si="21"/>
        <v>0.1677541057619753</v>
      </c>
      <c r="C367" s="7">
        <v>-0.0593</v>
      </c>
    </row>
    <row r="368" spans="1:3" ht="12.75">
      <c r="A368" s="3">
        <v>19145</v>
      </c>
      <c r="B368" s="8">
        <f aca="true" t="shared" si="22" ref="B368:B383">STDEV(C357:C368)*SQRT(12)</f>
        <v>0.15456571418008588</v>
      </c>
      <c r="C368" s="7">
        <v>0.0409</v>
      </c>
    </row>
    <row r="369" spans="1:3" ht="12.75">
      <c r="A369" s="3">
        <v>19175</v>
      </c>
      <c r="B369" s="8">
        <f t="shared" si="22"/>
        <v>0.15182270461417696</v>
      </c>
      <c r="C369" s="7">
        <v>0.053</v>
      </c>
    </row>
    <row r="370" spans="1:3" ht="12.75">
      <c r="A370" s="3">
        <v>19206</v>
      </c>
      <c r="B370" s="8">
        <f t="shared" si="22"/>
        <v>0.15847607218298115</v>
      </c>
      <c r="C370" s="7">
        <v>-0.0328</v>
      </c>
    </row>
    <row r="371" spans="1:3" ht="12.75">
      <c r="A371" s="3">
        <v>19237</v>
      </c>
      <c r="B371" s="8">
        <f t="shared" si="22"/>
        <v>0.16816267016304073</v>
      </c>
      <c r="C371" s="7">
        <v>-0.044</v>
      </c>
    </row>
    <row r="372" spans="1:3" ht="12.75">
      <c r="A372" s="3">
        <v>19267</v>
      </c>
      <c r="B372" s="8">
        <f t="shared" si="22"/>
        <v>0.16357609294092515</v>
      </c>
      <c r="C372" s="7">
        <v>0.0066</v>
      </c>
    </row>
    <row r="373" spans="1:3" ht="12.75">
      <c r="A373" s="3">
        <v>19298</v>
      </c>
      <c r="B373" s="8">
        <f t="shared" si="22"/>
        <v>0.14363181149288368</v>
      </c>
      <c r="C373" s="7">
        <v>-0.005</v>
      </c>
    </row>
    <row r="374" spans="1:3" ht="12.75">
      <c r="A374" s="3">
        <v>19328</v>
      </c>
      <c r="B374" s="8">
        <f t="shared" si="22"/>
        <v>0.14751478200197737</v>
      </c>
      <c r="C374" s="7">
        <v>0.037</v>
      </c>
    </row>
    <row r="375" spans="1:3" ht="12.75">
      <c r="A375" s="3">
        <v>19359</v>
      </c>
      <c r="B375" s="8">
        <f t="shared" si="22"/>
        <v>0.14923425149134437</v>
      </c>
      <c r="C375" s="7">
        <v>-0.0401</v>
      </c>
    </row>
    <row r="376" spans="1:3" ht="12.75">
      <c r="A376" s="3">
        <v>19390</v>
      </c>
      <c r="B376" s="8">
        <f t="shared" si="22"/>
        <v>0.14694640643321755</v>
      </c>
      <c r="C376" s="7">
        <v>-0.0264</v>
      </c>
    </row>
    <row r="377" spans="1:3" ht="12.75">
      <c r="A377" s="3">
        <v>19418</v>
      </c>
      <c r="B377" s="8">
        <f t="shared" si="22"/>
        <v>0.1279843598399287</v>
      </c>
      <c r="C377" s="7">
        <v>0.0215</v>
      </c>
    </row>
    <row r="378" spans="1:3" ht="12.75">
      <c r="A378" s="3">
        <v>19449</v>
      </c>
      <c r="B378" s="8">
        <f t="shared" si="22"/>
        <v>0.13502467114635686</v>
      </c>
      <c r="C378" s="7">
        <v>0.0388</v>
      </c>
    </row>
    <row r="379" spans="1:3" ht="12.75">
      <c r="A379" s="3">
        <v>19479</v>
      </c>
      <c r="B379" s="8">
        <f t="shared" si="22"/>
        <v>0.12529110829656592</v>
      </c>
      <c r="C379" s="7">
        <v>0.0437</v>
      </c>
    </row>
    <row r="380" spans="1:3" ht="12.75">
      <c r="A380" s="3">
        <v>19510</v>
      </c>
      <c r="B380" s="8">
        <f t="shared" si="22"/>
        <v>0.12004303395032963</v>
      </c>
      <c r="C380" s="7">
        <v>0.0004</v>
      </c>
    </row>
    <row r="381" spans="1:3" ht="12.75">
      <c r="A381" s="3">
        <v>19540</v>
      </c>
      <c r="B381" s="8">
        <f t="shared" si="22"/>
        <v>0.10849315018176785</v>
      </c>
      <c r="C381" s="7">
        <v>0.0131</v>
      </c>
    </row>
    <row r="382" spans="1:3" ht="12.75">
      <c r="A382" s="3">
        <v>19571</v>
      </c>
      <c r="B382" s="8">
        <f t="shared" si="22"/>
        <v>0.11572347526441093</v>
      </c>
      <c r="C382" s="7">
        <v>-0.0505</v>
      </c>
    </row>
    <row r="383" spans="1:3" ht="12.75">
      <c r="A383" s="3">
        <v>19602</v>
      </c>
      <c r="B383" s="8">
        <f t="shared" si="22"/>
        <v>0.12326852801911767</v>
      </c>
      <c r="C383" s="7">
        <v>-0.0602</v>
      </c>
    </row>
    <row r="384" spans="1:3" ht="12.75">
      <c r="A384" s="3">
        <v>19632</v>
      </c>
      <c r="B384" s="8">
        <f aca="true" t="shared" si="23" ref="B384:B399">STDEV(C373:C384)*SQRT(12)</f>
        <v>0.1260090148290265</v>
      </c>
      <c r="C384" s="7">
        <v>-0.0302</v>
      </c>
    </row>
    <row r="385" spans="1:3" ht="12.75">
      <c r="A385" s="3">
        <v>19663</v>
      </c>
      <c r="B385" s="8">
        <f t="shared" si="23"/>
        <v>0.1290625922848008</v>
      </c>
      <c r="C385" s="7">
        <v>0.0231</v>
      </c>
    </row>
    <row r="386" spans="1:3" ht="12.75">
      <c r="A386" s="3">
        <v>19693</v>
      </c>
      <c r="B386" s="8">
        <f t="shared" si="23"/>
        <v>0.12617161112764413</v>
      </c>
      <c r="C386" s="7">
        <v>-0.0395</v>
      </c>
    </row>
    <row r="387" spans="1:3" ht="12.75">
      <c r="A387" s="3">
        <v>19724</v>
      </c>
      <c r="B387" s="8">
        <f t="shared" si="23"/>
        <v>0.13156668202163424</v>
      </c>
      <c r="C387" s="7">
        <v>0.0445</v>
      </c>
    </row>
    <row r="388" spans="1:3" ht="12.75">
      <c r="A388" s="3">
        <v>19755</v>
      </c>
      <c r="B388" s="8">
        <f t="shared" si="23"/>
        <v>0.12961917647127258</v>
      </c>
      <c r="C388" s="7">
        <v>-0.0141</v>
      </c>
    </row>
    <row r="389" spans="1:3" ht="12.75">
      <c r="A389" s="3">
        <v>19783</v>
      </c>
      <c r="B389" s="8">
        <f t="shared" si="23"/>
        <v>0.13220516768884777</v>
      </c>
      <c r="C389" s="7">
        <v>0.0328</v>
      </c>
    </row>
    <row r="390" spans="1:3" ht="12.75">
      <c r="A390" s="3">
        <v>19814</v>
      </c>
      <c r="B390" s="8">
        <f t="shared" si="23"/>
        <v>0.13066843536217917</v>
      </c>
      <c r="C390" s="7">
        <v>0.0337</v>
      </c>
    </row>
    <row r="391" spans="1:3" ht="12.75">
      <c r="A391" s="3">
        <v>19844</v>
      </c>
      <c r="B391" s="8">
        <f t="shared" si="23"/>
        <v>0.12418585412049298</v>
      </c>
      <c r="C391" s="7">
        <v>0.0212</v>
      </c>
    </row>
    <row r="392" spans="1:3" ht="12.75">
      <c r="A392" s="3">
        <v>19875</v>
      </c>
      <c r="B392" s="8">
        <f t="shared" si="23"/>
        <v>0.1277923173106911</v>
      </c>
      <c r="C392" s="7">
        <v>0.0279</v>
      </c>
    </row>
    <row r="393" spans="1:3" ht="12.75">
      <c r="A393" s="3">
        <v>19905</v>
      </c>
      <c r="B393" s="8">
        <f t="shared" si="23"/>
        <v>0.13505780580585083</v>
      </c>
      <c r="C393" s="7">
        <v>0.0449</v>
      </c>
    </row>
    <row r="394" spans="1:3" ht="12.75">
      <c r="A394" s="3">
        <v>19936</v>
      </c>
      <c r="B394" s="8">
        <f t="shared" si="23"/>
        <v>0.1223062140694413</v>
      </c>
      <c r="C394" s="7">
        <v>0.0176</v>
      </c>
    </row>
    <row r="395" spans="1:3" ht="12.75">
      <c r="A395" s="3">
        <v>19967</v>
      </c>
      <c r="B395" s="8">
        <f t="shared" si="23"/>
        <v>0.10294634083302374</v>
      </c>
      <c r="C395" s="7">
        <v>0.0501</v>
      </c>
    </row>
    <row r="396" spans="1:3" ht="12.75">
      <c r="A396" s="3">
        <v>19997</v>
      </c>
      <c r="B396" s="8">
        <f t="shared" si="23"/>
        <v>0.08885960325653659</v>
      </c>
      <c r="C396" s="7">
        <v>0.027</v>
      </c>
    </row>
    <row r="397" spans="1:3" ht="12.75">
      <c r="A397" s="3">
        <v>20028</v>
      </c>
      <c r="B397" s="8">
        <f t="shared" si="23"/>
        <v>0.08906081170648615</v>
      </c>
      <c r="C397" s="7">
        <v>0.0284</v>
      </c>
    </row>
    <row r="398" spans="1:3" ht="12.75">
      <c r="A398" s="3">
        <v>20058</v>
      </c>
      <c r="B398" s="8">
        <f t="shared" si="23"/>
        <v>0.06264482130522553</v>
      </c>
      <c r="C398" s="7">
        <v>0.0535</v>
      </c>
    </row>
    <row r="399" spans="1:3" ht="12.75">
      <c r="A399" s="3">
        <v>20089</v>
      </c>
      <c r="B399" s="8">
        <f t="shared" si="23"/>
        <v>0.0653783047139701</v>
      </c>
      <c r="C399" s="7">
        <v>0.0053</v>
      </c>
    </row>
    <row r="400" spans="1:3" ht="12.75">
      <c r="A400" s="3">
        <v>20120</v>
      </c>
      <c r="B400" s="8">
        <f aca="true" t="shared" si="24" ref="B400:B415">STDEV(C389:C400)*SQRT(12)</f>
        <v>0.05400635484492876</v>
      </c>
      <c r="C400" s="7">
        <v>0.0049</v>
      </c>
    </row>
    <row r="401" spans="1:3" ht="12.75">
      <c r="A401" s="3">
        <v>20148</v>
      </c>
      <c r="B401" s="8">
        <f t="shared" si="24"/>
        <v>0.06005036522483741</v>
      </c>
      <c r="C401" s="7">
        <v>0.002</v>
      </c>
    </row>
    <row r="402" spans="1:3" ht="12.75">
      <c r="A402" s="3">
        <v>20179</v>
      </c>
      <c r="B402" s="8">
        <f t="shared" si="24"/>
        <v>0.0612550257678354</v>
      </c>
      <c r="C402" s="7">
        <v>0.0402</v>
      </c>
    </row>
    <row r="403" spans="1:3" ht="12.75">
      <c r="A403" s="3">
        <v>20209</v>
      </c>
      <c r="B403" s="8">
        <f t="shared" si="24"/>
        <v>0.061033552620296805</v>
      </c>
      <c r="C403" s="7">
        <v>0.024</v>
      </c>
    </row>
    <row r="404" spans="1:3" ht="12.75">
      <c r="A404" s="3">
        <v>20240</v>
      </c>
      <c r="B404" s="8">
        <f t="shared" si="24"/>
        <v>0.06768936400942173</v>
      </c>
      <c r="C404" s="7">
        <v>-0.0022</v>
      </c>
    </row>
    <row r="405" spans="1:3" ht="12.75">
      <c r="A405" s="3">
        <v>20270</v>
      </c>
      <c r="B405" s="8">
        <f t="shared" si="24"/>
        <v>0.06538876050209239</v>
      </c>
      <c r="C405" s="7">
        <v>0.0363</v>
      </c>
    </row>
    <row r="406" spans="1:3" ht="12.75">
      <c r="A406" s="3">
        <v>20301</v>
      </c>
      <c r="B406" s="8">
        <f t="shared" si="24"/>
        <v>0.07370325637310741</v>
      </c>
      <c r="C406" s="7">
        <v>-0.0102</v>
      </c>
    </row>
    <row r="407" spans="1:3" ht="12.75">
      <c r="A407" s="3">
        <v>20332</v>
      </c>
      <c r="B407" s="8">
        <f t="shared" si="24"/>
        <v>0.09206129874856603</v>
      </c>
      <c r="C407" s="7">
        <v>-0.0443</v>
      </c>
    </row>
    <row r="408" spans="1:3" ht="12.75">
      <c r="A408" s="3">
        <v>20362</v>
      </c>
      <c r="B408" s="8">
        <f t="shared" si="24"/>
        <v>0.09091839997792227</v>
      </c>
      <c r="C408" s="7">
        <v>0.0128</v>
      </c>
    </row>
    <row r="409" spans="1:3" ht="12.75">
      <c r="A409" s="3">
        <v>20393</v>
      </c>
      <c r="B409" s="8">
        <f t="shared" si="24"/>
        <v>0.08957383445059063</v>
      </c>
      <c r="C409" s="7">
        <v>0.0186</v>
      </c>
    </row>
    <row r="410" spans="1:3" ht="12.75">
      <c r="A410" s="3">
        <v>20423</v>
      </c>
      <c r="B410" s="8">
        <f t="shared" si="24"/>
        <v>0.08000006818178913</v>
      </c>
      <c r="C410" s="7">
        <v>0.0292</v>
      </c>
    </row>
    <row r="411" spans="1:3" ht="12.75">
      <c r="A411" s="3">
        <v>20454</v>
      </c>
      <c r="B411" s="8">
        <f t="shared" si="24"/>
        <v>0.11311816428367769</v>
      </c>
      <c r="C411" s="7">
        <v>-0.07</v>
      </c>
    </row>
    <row r="412" spans="1:3" ht="12.75">
      <c r="A412" s="3">
        <v>20485</v>
      </c>
      <c r="B412" s="8">
        <f t="shared" si="24"/>
        <v>0.11367911377685398</v>
      </c>
      <c r="C412" s="7">
        <v>0.0147</v>
      </c>
    </row>
    <row r="413" spans="1:3" ht="12.75">
      <c r="A413" s="3">
        <v>20514</v>
      </c>
      <c r="B413" s="8">
        <f t="shared" si="24"/>
        <v>0.1148820739240501</v>
      </c>
      <c r="C413" s="7">
        <v>-0.0123</v>
      </c>
    </row>
    <row r="414" spans="1:3" ht="12.75">
      <c r="A414" s="3">
        <v>20545</v>
      </c>
      <c r="B414" s="8">
        <f t="shared" si="24"/>
        <v>0.10865660252707736</v>
      </c>
      <c r="C414" s="7">
        <v>-0.0161</v>
      </c>
    </row>
    <row r="415" spans="1:3" ht="12.75">
      <c r="A415" s="3">
        <v>20575</v>
      </c>
      <c r="B415" s="8">
        <f t="shared" si="24"/>
        <v>0.11118019362523818</v>
      </c>
      <c r="C415" s="7">
        <v>0.0326</v>
      </c>
    </row>
    <row r="416" spans="1:3" ht="12.75">
      <c r="A416" s="3">
        <v>20606</v>
      </c>
      <c r="B416" s="8">
        <f aca="true" t="shared" si="25" ref="B416:B431">STDEV(C405:C416)*SQRT(12)</f>
        <v>0.11330605375787217</v>
      </c>
      <c r="C416" s="7">
        <v>0.0211</v>
      </c>
    </row>
    <row r="417" spans="1:3" ht="12.75">
      <c r="A417" s="3">
        <v>20636</v>
      </c>
      <c r="B417" s="8">
        <f t="shared" si="25"/>
        <v>0.1086678801754142</v>
      </c>
      <c r="C417" s="7">
        <v>-0.0234</v>
      </c>
    </row>
    <row r="418" spans="1:3" ht="12.75">
      <c r="A418" s="3">
        <v>20667</v>
      </c>
      <c r="B418" s="8">
        <f t="shared" si="25"/>
        <v>0.11398330021223603</v>
      </c>
      <c r="C418" s="7">
        <v>0.0317</v>
      </c>
    </row>
    <row r="419" spans="1:3" ht="12.75">
      <c r="A419" s="3">
        <v>20698</v>
      </c>
      <c r="B419" s="8">
        <f t="shared" si="25"/>
        <v>0.12089115690645788</v>
      </c>
      <c r="C419" s="7">
        <v>-0.059</v>
      </c>
    </row>
    <row r="420" spans="1:3" ht="12.75">
      <c r="A420" s="3">
        <v>20728</v>
      </c>
      <c r="B420" s="8">
        <f t="shared" si="25"/>
        <v>0.11987730090691597</v>
      </c>
      <c r="C420" s="7">
        <v>-0.0007</v>
      </c>
    </row>
    <row r="421" spans="1:3" ht="12.75">
      <c r="A421" s="3">
        <v>20759</v>
      </c>
      <c r="B421" s="8">
        <f t="shared" si="25"/>
        <v>0.12826399976752495</v>
      </c>
      <c r="C421" s="7">
        <v>0.0465</v>
      </c>
    </row>
    <row r="422" spans="1:3" ht="12.75">
      <c r="A422" s="3">
        <v>20789</v>
      </c>
      <c r="B422" s="8">
        <f t="shared" si="25"/>
        <v>0.13420910414857717</v>
      </c>
      <c r="C422" s="7">
        <v>0.0479</v>
      </c>
    </row>
    <row r="423" spans="1:3" ht="12.75">
      <c r="A423" s="3">
        <v>20820</v>
      </c>
      <c r="B423" s="8">
        <f t="shared" si="25"/>
        <v>0.12346095076434638</v>
      </c>
      <c r="C423" s="7">
        <v>0.0645</v>
      </c>
    </row>
    <row r="424" spans="1:3" ht="12.75">
      <c r="A424" s="3">
        <v>20851</v>
      </c>
      <c r="B424" s="8">
        <f t="shared" si="25"/>
        <v>0.12501529724579527</v>
      </c>
      <c r="C424" s="7">
        <v>0.0319</v>
      </c>
    </row>
    <row r="425" spans="1:3" ht="12.75">
      <c r="A425" s="3">
        <v>20879</v>
      </c>
      <c r="B425" s="8">
        <f t="shared" si="25"/>
        <v>0.12223661109057748</v>
      </c>
      <c r="C425" s="7">
        <v>0.027</v>
      </c>
    </row>
    <row r="426" spans="1:3" ht="12.75">
      <c r="A426" s="3">
        <v>20910</v>
      </c>
      <c r="B426" s="8">
        <f t="shared" si="25"/>
        <v>0.11772936607475484</v>
      </c>
      <c r="C426" s="7">
        <v>0.0051</v>
      </c>
    </row>
    <row r="427" spans="1:3" ht="12.75">
      <c r="A427" s="3">
        <v>20940</v>
      </c>
      <c r="B427" s="8">
        <f t="shared" si="25"/>
        <v>0.11693293726825567</v>
      </c>
      <c r="C427" s="7">
        <v>0.0239</v>
      </c>
    </row>
    <row r="428" spans="1:3" ht="12.75">
      <c r="A428" s="3">
        <v>20971</v>
      </c>
      <c r="B428" s="8">
        <f t="shared" si="25"/>
        <v>0.12534343729420888</v>
      </c>
      <c r="C428" s="7">
        <v>-0.0275</v>
      </c>
    </row>
    <row r="429" spans="1:3" ht="12.75">
      <c r="A429" s="3">
        <v>21001</v>
      </c>
      <c r="B429" s="8">
        <f t="shared" si="25"/>
        <v>0.1197064097926863</v>
      </c>
      <c r="C429" s="7">
        <v>0.0342</v>
      </c>
    </row>
    <row r="430" spans="1:3" ht="12.75">
      <c r="A430" s="3">
        <v>21032</v>
      </c>
      <c r="B430" s="8">
        <f t="shared" si="25"/>
        <v>0.11906289781608557</v>
      </c>
      <c r="C430" s="7">
        <v>0.0243</v>
      </c>
    </row>
    <row r="431" spans="1:3" ht="12.75">
      <c r="A431" s="3">
        <v>21063</v>
      </c>
      <c r="B431" s="8">
        <f t="shared" si="25"/>
        <v>0.09480523096423435</v>
      </c>
      <c r="C431" s="7">
        <v>-0.0184</v>
      </c>
    </row>
    <row r="432" spans="1:3" ht="12.75">
      <c r="A432" s="3">
        <v>21093</v>
      </c>
      <c r="B432" s="8">
        <f aca="true" t="shared" si="26" ref="B432:B447">STDEV(C421:C432)*SQRT(12)</f>
        <v>0.09185363851851983</v>
      </c>
      <c r="C432" s="7">
        <v>0.0298</v>
      </c>
    </row>
    <row r="433" spans="1:3" ht="12.75">
      <c r="A433" s="3">
        <v>21124</v>
      </c>
      <c r="B433" s="8">
        <f t="shared" si="26"/>
        <v>0.09139124684563615</v>
      </c>
      <c r="C433" s="7">
        <v>0.0447</v>
      </c>
    </row>
    <row r="434" spans="1:3" ht="12.75">
      <c r="A434" s="3">
        <v>21154</v>
      </c>
      <c r="B434" s="8">
        <f t="shared" si="26"/>
        <v>0.0892447655709744</v>
      </c>
      <c r="C434" s="7">
        <v>0.0046</v>
      </c>
    </row>
    <row r="435" spans="1:3" ht="12.75">
      <c r="A435" s="3">
        <v>21185</v>
      </c>
      <c r="B435" s="8">
        <f t="shared" si="26"/>
        <v>0.09189838261510767</v>
      </c>
      <c r="C435" s="7">
        <v>-0.0366</v>
      </c>
    </row>
    <row r="436" spans="1:3" ht="12.75">
      <c r="A436" s="3">
        <v>21216</v>
      </c>
      <c r="B436" s="8">
        <f t="shared" si="26"/>
        <v>0.08992615152041548</v>
      </c>
      <c r="C436" s="7">
        <v>0.0209</v>
      </c>
    </row>
    <row r="437" spans="1:3" ht="12.75">
      <c r="A437" s="3">
        <v>21244</v>
      </c>
      <c r="B437" s="8">
        <f t="shared" si="26"/>
        <v>0.08934285340498956</v>
      </c>
      <c r="C437" s="7">
        <v>-0.0046</v>
      </c>
    </row>
    <row r="438" spans="1:3" ht="12.75">
      <c r="A438" s="3">
        <v>21275</v>
      </c>
      <c r="B438" s="8">
        <f t="shared" si="26"/>
        <v>0.11305202342284722</v>
      </c>
      <c r="C438" s="7">
        <v>-0.0607</v>
      </c>
    </row>
    <row r="439" spans="1:3" ht="12.75">
      <c r="A439" s="3">
        <v>21305</v>
      </c>
      <c r="B439" s="8">
        <f t="shared" si="26"/>
        <v>0.13780795596507744</v>
      </c>
      <c r="C439" s="7">
        <v>-0.0811</v>
      </c>
    </row>
    <row r="440" spans="1:3" ht="12.75">
      <c r="A440" s="3">
        <v>21336</v>
      </c>
      <c r="B440" s="8">
        <f t="shared" si="26"/>
        <v>0.15579163240454452</v>
      </c>
      <c r="C440" s="7">
        <v>-0.0803</v>
      </c>
    </row>
    <row r="441" spans="1:3" ht="12.75">
      <c r="A441" s="3">
        <v>21366</v>
      </c>
      <c r="B441" s="8">
        <f t="shared" si="26"/>
        <v>0.1680464113381668</v>
      </c>
      <c r="C441" s="7">
        <v>0.0652</v>
      </c>
    </row>
    <row r="442" spans="1:3" ht="12.75">
      <c r="A442" s="3">
        <v>21397</v>
      </c>
      <c r="B442" s="8">
        <f t="shared" si="26"/>
        <v>0.16735474298626854</v>
      </c>
      <c r="C442" s="7">
        <v>0.0208</v>
      </c>
    </row>
    <row r="443" spans="1:3" ht="12.75">
      <c r="A443" s="3">
        <v>21428</v>
      </c>
      <c r="B443" s="8">
        <f t="shared" si="26"/>
        <v>0.1715702983407305</v>
      </c>
      <c r="C443" s="7">
        <v>-0.0465</v>
      </c>
    </row>
    <row r="444" spans="1:3" ht="12.75">
      <c r="A444" s="3">
        <v>21458</v>
      </c>
      <c r="B444" s="8">
        <f t="shared" si="26"/>
        <v>0.1671400283920913</v>
      </c>
      <c r="C444" s="7">
        <v>0.0064</v>
      </c>
    </row>
    <row r="445" spans="1:3" ht="12.75">
      <c r="A445" s="3">
        <v>21489</v>
      </c>
      <c r="B445" s="8">
        <f t="shared" si="26"/>
        <v>0.19990294690628793</v>
      </c>
      <c r="C445" s="7">
        <v>0.1086</v>
      </c>
    </row>
    <row r="446" spans="1:3" ht="12.75">
      <c r="A446" s="3">
        <v>21519</v>
      </c>
      <c r="B446" s="8">
        <f t="shared" si="26"/>
        <v>0.2008609559779193</v>
      </c>
      <c r="C446" s="7">
        <v>0.0153</v>
      </c>
    </row>
    <row r="447" spans="1:3" ht="12.75">
      <c r="A447" s="3">
        <v>21550</v>
      </c>
      <c r="B447" s="8">
        <f t="shared" si="26"/>
        <v>0.20527222723185734</v>
      </c>
      <c r="C447" s="7">
        <v>0.0506</v>
      </c>
    </row>
    <row r="448" spans="1:3" ht="12.75">
      <c r="A448" s="3">
        <v>21581</v>
      </c>
      <c r="B448" s="8">
        <f aca="true" t="shared" si="27" ref="B448:B463">STDEV(C437:C448)*SQRT(12)</f>
        <v>0.20547450184655736</v>
      </c>
      <c r="C448" s="7">
        <v>-0.0239</v>
      </c>
    </row>
    <row r="449" spans="1:3" ht="12.75">
      <c r="A449" s="3">
        <v>21609</v>
      </c>
      <c r="B449" s="8">
        <f t="shared" si="27"/>
        <v>0.20919187364713762</v>
      </c>
      <c r="C449" s="7">
        <v>0.037</v>
      </c>
    </row>
    <row r="450" spans="1:3" ht="12.75">
      <c r="A450" s="3">
        <v>21640</v>
      </c>
      <c r="B450" s="8">
        <f t="shared" si="27"/>
        <v>0.20279441224147088</v>
      </c>
      <c r="C450" s="7">
        <v>0.05</v>
      </c>
    </row>
    <row r="451" spans="1:3" ht="12.75">
      <c r="A451" s="3">
        <v>21670</v>
      </c>
      <c r="B451" s="8">
        <f t="shared" si="27"/>
        <v>0.17666785219728004</v>
      </c>
      <c r="C451" s="7">
        <v>0.0193</v>
      </c>
    </row>
    <row r="452" spans="1:3" ht="12.75">
      <c r="A452" s="3">
        <v>21701</v>
      </c>
      <c r="B452" s="8">
        <f t="shared" si="27"/>
        <v>0.1474144682673497</v>
      </c>
      <c r="C452" s="7">
        <v>-0.0188</v>
      </c>
    </row>
    <row r="453" spans="1:3" ht="12.75">
      <c r="A453" s="3">
        <v>21731</v>
      </c>
      <c r="B453" s="8">
        <f t="shared" si="27"/>
        <v>0.1420074645925347</v>
      </c>
      <c r="C453" s="7">
        <v>-0.0022</v>
      </c>
    </row>
    <row r="454" spans="1:3" ht="12.75">
      <c r="A454" s="3">
        <v>21762</v>
      </c>
      <c r="B454" s="8">
        <f t="shared" si="27"/>
        <v>0.14639538927165704</v>
      </c>
      <c r="C454" s="7">
        <v>0.0535</v>
      </c>
    </row>
    <row r="455" spans="1:3" ht="12.75">
      <c r="A455" s="3">
        <v>21793</v>
      </c>
      <c r="B455" s="8">
        <f t="shared" si="27"/>
        <v>0.13184945616463153</v>
      </c>
      <c r="C455" s="7">
        <v>-0.0097</v>
      </c>
    </row>
    <row r="456" spans="1:3" ht="12.75">
      <c r="A456" s="3">
        <v>21823</v>
      </c>
      <c r="B456" s="8">
        <f t="shared" si="27"/>
        <v>0.13074413597140447</v>
      </c>
      <c r="C456" s="7">
        <v>0.0339</v>
      </c>
    </row>
    <row r="457" spans="1:3" ht="12.75">
      <c r="A457" s="3">
        <v>21854</v>
      </c>
      <c r="B457" s="8">
        <f t="shared" si="27"/>
        <v>0.0976754924133061</v>
      </c>
      <c r="C457" s="7">
        <v>-0.0046</v>
      </c>
    </row>
    <row r="458" spans="1:3" ht="12.75">
      <c r="A458" s="3">
        <v>21884</v>
      </c>
      <c r="B458" s="8">
        <f t="shared" si="27"/>
        <v>0.09811226871664556</v>
      </c>
      <c r="C458" s="7">
        <v>0.0262</v>
      </c>
    </row>
    <row r="459" spans="1:3" ht="12.75">
      <c r="A459" s="3">
        <v>21915</v>
      </c>
      <c r="B459" s="8">
        <f t="shared" si="27"/>
        <v>0.09229362235427063</v>
      </c>
      <c r="C459" s="7">
        <v>0.0283</v>
      </c>
    </row>
    <row r="460" spans="1:3" ht="12.75">
      <c r="A460" s="3">
        <v>21946</v>
      </c>
      <c r="B460" s="8">
        <f t="shared" si="27"/>
        <v>0.08166285458016893</v>
      </c>
      <c r="C460" s="7">
        <v>0.0147</v>
      </c>
    </row>
    <row r="461" spans="1:3" ht="12.75">
      <c r="A461" s="3">
        <v>21975</v>
      </c>
      <c r="B461" s="8">
        <f t="shared" si="27"/>
        <v>0.07926215995038238</v>
      </c>
      <c r="C461" s="7">
        <v>0.0165</v>
      </c>
    </row>
    <row r="462" spans="1:3" ht="12.75">
      <c r="A462" s="3">
        <v>22006</v>
      </c>
      <c r="B462" s="8">
        <f t="shared" si="27"/>
        <v>0.07108230824512204</v>
      </c>
      <c r="C462" s="7">
        <v>0.0075</v>
      </c>
    </row>
    <row r="463" spans="1:3" ht="12.75">
      <c r="A463" s="3">
        <v>22036</v>
      </c>
      <c r="B463" s="8">
        <f t="shared" si="27"/>
        <v>0.07088399614222458</v>
      </c>
      <c r="C463" s="7">
        <v>0.0162</v>
      </c>
    </row>
    <row r="464" spans="1:3" ht="12.75">
      <c r="A464" s="3">
        <v>22067</v>
      </c>
      <c r="B464" s="8">
        <f aca="true" t="shared" si="28" ref="B464:B479">STDEV(C453:C464)*SQRT(12)</f>
        <v>0.061547756771765154</v>
      </c>
      <c r="C464" s="7">
        <v>0.0178</v>
      </c>
    </row>
    <row r="465" spans="1:3" ht="12.75">
      <c r="A465" s="3">
        <v>22097</v>
      </c>
      <c r="B465" s="8">
        <f t="shared" si="28"/>
        <v>0.05807978837927888</v>
      </c>
      <c r="C465" s="7">
        <v>0.0195</v>
      </c>
    </row>
    <row r="466" spans="1:3" ht="12.75">
      <c r="A466" s="3">
        <v>22128</v>
      </c>
      <c r="B466" s="8">
        <f t="shared" si="28"/>
        <v>0.051231692960865174</v>
      </c>
      <c r="C466" s="7">
        <v>-0.0118</v>
      </c>
    </row>
    <row r="467" spans="1:3" ht="12.75">
      <c r="A467" s="3">
        <v>22159</v>
      </c>
      <c r="B467" s="8">
        <f t="shared" si="28"/>
        <v>0.04741724849193018</v>
      </c>
      <c r="C467" s="7">
        <v>0.0301</v>
      </c>
    </row>
    <row r="468" spans="1:3" ht="12.75">
      <c r="A468" s="3">
        <v>22189</v>
      </c>
      <c r="B468" s="8">
        <f t="shared" si="28"/>
        <v>0.043589239706397935</v>
      </c>
      <c r="C468" s="7">
        <v>0.0096</v>
      </c>
    </row>
    <row r="469" spans="1:3" ht="12.75">
      <c r="A469" s="3">
        <v>22220</v>
      </c>
      <c r="B469" s="8">
        <f t="shared" si="28"/>
        <v>0.04143923261837749</v>
      </c>
      <c r="C469" s="7">
        <v>0.0005</v>
      </c>
    </row>
    <row r="470" spans="1:3" ht="12.75">
      <c r="A470" s="3">
        <v>22250</v>
      </c>
      <c r="B470" s="8">
        <f t="shared" si="28"/>
        <v>0.04024708910987454</v>
      </c>
      <c r="C470" s="7">
        <v>0.0056</v>
      </c>
    </row>
    <row r="471" spans="1:3" ht="12.75">
      <c r="A471" s="3">
        <v>22281</v>
      </c>
      <c r="B471" s="8">
        <f t="shared" si="28"/>
        <v>0.0432079432932923</v>
      </c>
      <c r="C471" s="7">
        <v>0.0345</v>
      </c>
    </row>
    <row r="472" spans="1:3" ht="12.75">
      <c r="A472" s="3">
        <v>22312</v>
      </c>
      <c r="B472" s="8">
        <f t="shared" si="28"/>
        <v>0.04436635703281978</v>
      </c>
      <c r="C472" s="7">
        <v>0.0031</v>
      </c>
    </row>
    <row r="473" spans="1:3" ht="12.75">
      <c r="A473" s="3">
        <v>22340</v>
      </c>
      <c r="B473" s="8">
        <f t="shared" si="28"/>
        <v>0.050906429313540995</v>
      </c>
      <c r="C473" s="7">
        <v>-0.0133</v>
      </c>
    </row>
    <row r="474" spans="1:3" ht="12.75">
      <c r="A474" s="3">
        <v>22371</v>
      </c>
      <c r="B474" s="8">
        <f t="shared" si="28"/>
        <v>0.05684521247931247</v>
      </c>
      <c r="C474" s="7">
        <v>0.0356</v>
      </c>
    </row>
    <row r="475" spans="1:3" ht="12.75">
      <c r="A475" s="3">
        <v>22401</v>
      </c>
      <c r="B475" s="8">
        <f t="shared" si="28"/>
        <v>0.05861693829044175</v>
      </c>
      <c r="C475" s="7">
        <v>-0.003</v>
      </c>
    </row>
    <row r="476" spans="1:3" ht="12.75">
      <c r="A476" s="3">
        <v>22432</v>
      </c>
      <c r="B476" s="8">
        <f t="shared" si="28"/>
        <v>0.08162799764786591</v>
      </c>
      <c r="C476" s="7">
        <v>-0.0473</v>
      </c>
    </row>
    <row r="477" spans="1:3" ht="12.75">
      <c r="A477" s="3">
        <v>22462</v>
      </c>
      <c r="B477" s="8">
        <f t="shared" si="28"/>
        <v>0.08085184542786213</v>
      </c>
      <c r="C477" s="7">
        <v>0.0147</v>
      </c>
    </row>
    <row r="478" spans="1:3" ht="12.75">
      <c r="A478" s="3">
        <v>22493</v>
      </c>
      <c r="B478" s="8">
        <f t="shared" si="28"/>
        <v>0.08148955872882231</v>
      </c>
      <c r="C478" s="7">
        <v>0.0272</v>
      </c>
    </row>
    <row r="479" spans="1:3" ht="12.75">
      <c r="A479" s="3">
        <v>22524</v>
      </c>
      <c r="B479" s="8">
        <f t="shared" si="28"/>
        <v>0.08252138014974168</v>
      </c>
      <c r="C479" s="7">
        <v>0.0334</v>
      </c>
    </row>
    <row r="480" spans="1:3" ht="12.75">
      <c r="A480" s="3">
        <v>22554</v>
      </c>
      <c r="B480" s="8">
        <f aca="true" t="shared" si="29" ref="B480:B495">STDEV(C469:C480)*SQRT(12)</f>
        <v>0.08504999064721236</v>
      </c>
      <c r="C480" s="7">
        <v>0.0289</v>
      </c>
    </row>
    <row r="481" spans="1:3" ht="12.75">
      <c r="A481" s="3">
        <v>22585</v>
      </c>
      <c r="B481" s="8">
        <f t="shared" si="29"/>
        <v>0.0855629220887391</v>
      </c>
      <c r="C481" s="7">
        <v>-0.0031</v>
      </c>
    </row>
    <row r="482" spans="1:3" ht="12.75">
      <c r="A482" s="3">
        <v>22615</v>
      </c>
      <c r="B482" s="8">
        <f t="shared" si="29"/>
        <v>0.08544809695205197</v>
      </c>
      <c r="C482" s="7">
        <v>0.0106</v>
      </c>
    </row>
    <row r="483" spans="1:3" ht="12.75">
      <c r="A483" s="3">
        <v>22646</v>
      </c>
      <c r="B483" s="8">
        <f t="shared" si="29"/>
        <v>0.08121694852229261</v>
      </c>
      <c r="C483" s="7">
        <v>0.0062</v>
      </c>
    </row>
    <row r="484" spans="1:3" ht="12.75">
      <c r="A484" s="3">
        <v>22677</v>
      </c>
      <c r="B484" s="8">
        <f t="shared" si="29"/>
        <v>0.08380327613470186</v>
      </c>
      <c r="C484" s="7">
        <v>-0.0131</v>
      </c>
    </row>
    <row r="485" spans="1:3" ht="12.75">
      <c r="A485" s="3">
        <v>22705</v>
      </c>
      <c r="B485" s="8">
        <f t="shared" si="29"/>
        <v>0.08593193924157758</v>
      </c>
      <c r="C485" s="7">
        <v>-0.0205</v>
      </c>
    </row>
    <row r="486" spans="1:3" ht="12.75">
      <c r="A486" s="3">
        <v>22736</v>
      </c>
      <c r="B486" s="8">
        <f t="shared" si="29"/>
        <v>0.08176191600672596</v>
      </c>
      <c r="C486" s="7">
        <v>0.022</v>
      </c>
    </row>
    <row r="487" spans="1:3" ht="12.75">
      <c r="A487" s="3">
        <v>22766</v>
      </c>
      <c r="B487" s="8">
        <f t="shared" si="29"/>
        <v>0.09794003731411842</v>
      </c>
      <c r="C487" s="7">
        <v>-0.0492</v>
      </c>
    </row>
    <row r="488" spans="1:3" ht="12.75">
      <c r="A488" s="3">
        <v>22797</v>
      </c>
      <c r="B488" s="8">
        <f t="shared" si="29"/>
        <v>0.08502138233730062</v>
      </c>
      <c r="C488" s="7">
        <v>-0.0146</v>
      </c>
    </row>
    <row r="489" spans="1:3" ht="12.75">
      <c r="A489" s="3">
        <v>22827</v>
      </c>
      <c r="B489" s="8">
        <f t="shared" si="29"/>
        <v>0.0853902911236507</v>
      </c>
      <c r="C489" s="7">
        <v>-0.012</v>
      </c>
    </row>
    <row r="490" spans="1:3" ht="12.75">
      <c r="A490" s="3">
        <v>22858</v>
      </c>
      <c r="B490" s="8">
        <f t="shared" si="29"/>
        <v>0.10770914960712905</v>
      </c>
      <c r="C490" s="7">
        <v>-0.0725</v>
      </c>
    </row>
    <row r="491" spans="1:3" ht="12.75">
      <c r="A491" s="3">
        <v>22889</v>
      </c>
      <c r="B491" s="8">
        <f t="shared" si="29"/>
        <v>0.09842979962666516</v>
      </c>
      <c r="C491" s="7">
        <v>-0.0053</v>
      </c>
    </row>
    <row r="492" spans="1:3" ht="12.75">
      <c r="A492" s="3">
        <v>22919</v>
      </c>
      <c r="B492" s="8">
        <f t="shared" si="29"/>
        <v>0.10889562559041235</v>
      </c>
      <c r="C492" s="7">
        <v>0.0494</v>
      </c>
    </row>
    <row r="493" spans="1:3" ht="12.75">
      <c r="A493" s="3">
        <v>22950</v>
      </c>
      <c r="B493" s="8">
        <f t="shared" si="29"/>
        <v>0.11029821971694406</v>
      </c>
      <c r="C493" s="7">
        <v>0.0095</v>
      </c>
    </row>
    <row r="494" spans="1:3" ht="12.75">
      <c r="A494" s="3">
        <v>22980</v>
      </c>
      <c r="B494" s="8">
        <f t="shared" si="29"/>
        <v>0.10892243695734719</v>
      </c>
      <c r="C494" s="7">
        <v>0.0002</v>
      </c>
    </row>
    <row r="495" spans="1:3" ht="12.75">
      <c r="A495" s="3">
        <v>23011</v>
      </c>
      <c r="B495" s="8">
        <f t="shared" si="29"/>
        <v>0.14004823519708548</v>
      </c>
      <c r="C495" s="7">
        <v>0.0798</v>
      </c>
    </row>
    <row r="496" spans="1:3" ht="12.75">
      <c r="A496" s="3">
        <v>23042</v>
      </c>
      <c r="B496" s="8">
        <f aca="true" t="shared" si="30" ref="B496:B511">STDEV(C485:C496)*SQRT(12)</f>
        <v>0.13979434245282665</v>
      </c>
      <c r="C496" s="7">
        <v>0.0072</v>
      </c>
    </row>
    <row r="497" spans="1:3" ht="12.75">
      <c r="A497" s="3">
        <v>23070</v>
      </c>
      <c r="B497" s="8">
        <f t="shared" si="30"/>
        <v>0.14364242219673634</v>
      </c>
      <c r="C497" s="7">
        <v>0.0409</v>
      </c>
    </row>
    <row r="498" spans="1:3" ht="12.75">
      <c r="A498" s="3">
        <v>23101</v>
      </c>
      <c r="B498" s="8">
        <f t="shared" si="30"/>
        <v>0.14807787570304776</v>
      </c>
      <c r="C498" s="7">
        <v>0.0437</v>
      </c>
    </row>
    <row r="499" spans="1:3" ht="12.75">
      <c r="A499" s="3">
        <v>23131</v>
      </c>
      <c r="B499" s="8">
        <f t="shared" si="30"/>
        <v>0.1474695284395451</v>
      </c>
      <c r="C499" s="7">
        <v>-0.0477</v>
      </c>
    </row>
    <row r="500" spans="1:3" ht="12.75">
      <c r="A500" s="3">
        <v>23162</v>
      </c>
      <c r="B500" s="8">
        <f t="shared" si="30"/>
        <v>0.14603333367917937</v>
      </c>
      <c r="C500" s="7">
        <v>0.019</v>
      </c>
    </row>
    <row r="501" spans="1:3" ht="12.75">
      <c r="A501" s="3">
        <v>23192</v>
      </c>
      <c r="B501" s="8">
        <f t="shared" si="30"/>
        <v>0.14847277068999432</v>
      </c>
      <c r="C501" s="7">
        <v>0.0468</v>
      </c>
    </row>
    <row r="502" spans="1:3" ht="12.75">
      <c r="A502" s="3">
        <v>23223</v>
      </c>
      <c r="B502" s="8">
        <f t="shared" si="30"/>
        <v>0.1180552836598176</v>
      </c>
      <c r="C502" s="7">
        <v>-0.007</v>
      </c>
    </row>
    <row r="503" spans="1:3" ht="12.75">
      <c r="A503" s="3">
        <v>23254</v>
      </c>
      <c r="B503" s="8">
        <f t="shared" si="30"/>
        <v>0.11550773291704916</v>
      </c>
      <c r="C503" s="7">
        <v>0.0342</v>
      </c>
    </row>
    <row r="504" spans="1:3" ht="12.75">
      <c r="A504" s="3">
        <v>23284</v>
      </c>
      <c r="B504" s="8">
        <f t="shared" si="30"/>
        <v>0.1218024481019834</v>
      </c>
      <c r="C504" s="7">
        <v>-0.0276</v>
      </c>
    </row>
    <row r="505" spans="1:3" ht="12.75">
      <c r="A505" s="3">
        <v>23315</v>
      </c>
      <c r="B505" s="8">
        <f t="shared" si="30"/>
        <v>0.12202950462900355</v>
      </c>
      <c r="C505" s="7">
        <v>0.0065</v>
      </c>
    </row>
    <row r="506" spans="1:3" ht="12.75">
      <c r="A506" s="3">
        <v>23345</v>
      </c>
      <c r="B506" s="8">
        <f t="shared" si="30"/>
        <v>0.12116699220497305</v>
      </c>
      <c r="C506" s="7">
        <v>0.0278</v>
      </c>
    </row>
    <row r="507" spans="1:3" ht="12.75">
      <c r="A507" s="3">
        <v>23376</v>
      </c>
      <c r="B507" s="8">
        <f t="shared" si="30"/>
        <v>0.11540034268107306</v>
      </c>
      <c r="C507" s="7">
        <v>-0.0425</v>
      </c>
    </row>
    <row r="508" spans="1:3" ht="12.75">
      <c r="A508" s="3">
        <v>23407</v>
      </c>
      <c r="B508" s="8">
        <f t="shared" si="30"/>
        <v>0.12048378238660096</v>
      </c>
      <c r="C508" s="7">
        <v>-0.0261</v>
      </c>
    </row>
    <row r="509" spans="1:3" ht="12.75">
      <c r="A509" s="3">
        <v>23436</v>
      </c>
      <c r="B509" s="8">
        <f t="shared" si="30"/>
        <v>0.1145070184430949</v>
      </c>
      <c r="C509" s="7">
        <v>0.011</v>
      </c>
    </row>
    <row r="510" spans="1:3" ht="12.75">
      <c r="A510" s="3">
        <v>23467</v>
      </c>
      <c r="B510" s="8">
        <f t="shared" si="30"/>
        <v>0.13490051553240667</v>
      </c>
      <c r="C510" s="7">
        <v>0.0834</v>
      </c>
    </row>
    <row r="511" spans="1:3" ht="12.75">
      <c r="A511" s="3">
        <v>23497</v>
      </c>
      <c r="B511" s="8">
        <f t="shared" si="30"/>
        <v>0.12135184008044166</v>
      </c>
      <c r="C511" s="7">
        <v>0.0161</v>
      </c>
    </row>
    <row r="512" spans="1:3" ht="12.75">
      <c r="A512" s="3">
        <v>23528</v>
      </c>
      <c r="B512" s="8">
        <f aca="true" t="shared" si="31" ref="B512:B527">STDEV(C501:C512)*SQRT(12)</f>
        <v>0.12109909916337865</v>
      </c>
      <c r="C512" s="7">
        <v>0.0105</v>
      </c>
    </row>
    <row r="513" spans="1:3" ht="12.75">
      <c r="A513" s="3">
        <v>23558</v>
      </c>
      <c r="B513" s="8">
        <f t="shared" si="31"/>
        <v>0.11736613651305049</v>
      </c>
      <c r="C513" s="7">
        <v>-0.0172</v>
      </c>
    </row>
    <row r="514" spans="1:3" ht="12.75">
      <c r="A514" s="3">
        <v>23589</v>
      </c>
      <c r="B514" s="8">
        <f t="shared" si="31"/>
        <v>0.11692304773186973</v>
      </c>
      <c r="C514" s="7">
        <v>0.0164</v>
      </c>
    </row>
    <row r="515" spans="1:3" ht="12.75">
      <c r="A515" s="3">
        <v>23620</v>
      </c>
      <c r="B515" s="8">
        <f t="shared" si="31"/>
        <v>0.11848999574187304</v>
      </c>
      <c r="C515" s="7">
        <v>0.04</v>
      </c>
    </row>
    <row r="516" spans="1:3" ht="12.75">
      <c r="A516" s="3">
        <v>23650</v>
      </c>
      <c r="B516" s="8">
        <f t="shared" si="31"/>
        <v>0.11190562582332084</v>
      </c>
      <c r="C516" s="7">
        <v>0.0087</v>
      </c>
    </row>
    <row r="517" spans="1:3" ht="12.75">
      <c r="A517" s="3">
        <v>23681</v>
      </c>
      <c r="B517" s="8">
        <f t="shared" si="31"/>
        <v>0.11922614112380191</v>
      </c>
      <c r="C517" s="7">
        <v>0.0531</v>
      </c>
    </row>
    <row r="518" spans="1:3" ht="12.75">
      <c r="A518" s="3">
        <v>23711</v>
      </c>
      <c r="B518" s="8">
        <f t="shared" si="31"/>
        <v>0.13021004011002588</v>
      </c>
      <c r="C518" s="7">
        <v>-0.0402</v>
      </c>
    </row>
    <row r="519" spans="1:3" ht="12.75">
      <c r="A519" s="3">
        <v>23742</v>
      </c>
      <c r="B519" s="8">
        <f t="shared" si="31"/>
        <v>0.11909664143039467</v>
      </c>
      <c r="C519" s="7">
        <v>-0.0068</v>
      </c>
    </row>
    <row r="520" spans="1:3" ht="12.75">
      <c r="A520" s="3">
        <v>23773</v>
      </c>
      <c r="B520" s="8">
        <f t="shared" si="31"/>
        <v>0.1258672316371501</v>
      </c>
      <c r="C520" s="7">
        <v>-0.0426</v>
      </c>
    </row>
    <row r="521" spans="1:3" ht="12.75">
      <c r="A521" s="3">
        <v>23801</v>
      </c>
      <c r="B521" s="8">
        <f t="shared" si="31"/>
        <v>0.1282994898310554</v>
      </c>
      <c r="C521" s="7">
        <v>0.0359</v>
      </c>
    </row>
    <row r="522" spans="1:3" ht="12.75">
      <c r="A522" s="3">
        <v>23832</v>
      </c>
      <c r="B522" s="8">
        <f t="shared" si="31"/>
        <v>0.10412736955723549</v>
      </c>
      <c r="C522" s="7">
        <v>0.0229</v>
      </c>
    </row>
    <row r="523" spans="1:3" ht="12.75">
      <c r="A523" s="3">
        <v>23862</v>
      </c>
      <c r="B523" s="8">
        <f t="shared" si="31"/>
        <v>0.1038659757047076</v>
      </c>
      <c r="C523" s="7">
        <v>0.0026</v>
      </c>
    </row>
    <row r="524" spans="1:3" ht="12.75">
      <c r="A524" s="3">
        <v>23893</v>
      </c>
      <c r="B524" s="8">
        <f t="shared" si="31"/>
        <v>0.12029930854482762</v>
      </c>
      <c r="C524" s="7">
        <v>-0.0542</v>
      </c>
    </row>
    <row r="525" spans="1:3" ht="12.75">
      <c r="A525" s="3">
        <v>23923</v>
      </c>
      <c r="B525" s="8">
        <f t="shared" si="31"/>
        <v>0.13376061045423987</v>
      </c>
      <c r="C525" s="7">
        <v>-0.0587</v>
      </c>
    </row>
    <row r="526" spans="1:3" ht="12.75">
      <c r="A526" s="3">
        <v>23954</v>
      </c>
      <c r="B526" s="8">
        <f t="shared" si="31"/>
        <v>0.1410365877739145</v>
      </c>
      <c r="C526" s="7">
        <v>0.0454</v>
      </c>
    </row>
    <row r="527" spans="1:3" ht="12.75">
      <c r="A527" s="3">
        <v>23985</v>
      </c>
      <c r="B527" s="8">
        <f t="shared" si="31"/>
        <v>0.13585386199214877</v>
      </c>
      <c r="C527" s="7">
        <v>-0.0236</v>
      </c>
    </row>
    <row r="528" spans="1:3" ht="12.75">
      <c r="A528" s="3">
        <v>24015</v>
      </c>
      <c r="B528" s="8">
        <f aca="true" t="shared" si="32" ref="B528:B543">STDEV(C517:C528)*SQRT(12)</f>
        <v>0.14468982184471213</v>
      </c>
      <c r="C528" s="7">
        <v>0.0459</v>
      </c>
    </row>
    <row r="529" spans="1:3" ht="12.75">
      <c r="A529" s="3">
        <v>24046</v>
      </c>
      <c r="B529" s="8">
        <f t="shared" si="32"/>
        <v>0.13376330180244095</v>
      </c>
      <c r="C529" s="7">
        <v>-0.0297</v>
      </c>
    </row>
    <row r="530" spans="1:3" ht="12.75">
      <c r="A530" s="3">
        <v>24076</v>
      </c>
      <c r="B530" s="8">
        <f t="shared" si="32"/>
        <v>0.12979672218861726</v>
      </c>
      <c r="C530" s="7">
        <v>-0.0177</v>
      </c>
    </row>
    <row r="531" spans="1:3" ht="12.75">
      <c r="A531" s="3">
        <v>24107</v>
      </c>
      <c r="B531" s="8">
        <f t="shared" si="32"/>
        <v>0.1463410804189371</v>
      </c>
      <c r="C531" s="7">
        <v>-0.0743</v>
      </c>
    </row>
    <row r="532" spans="1:3" ht="12.75">
      <c r="A532" s="3">
        <v>24138</v>
      </c>
      <c r="B532" s="8">
        <f t="shared" si="32"/>
        <v>0.15803832389070008</v>
      </c>
      <c r="C532" s="7">
        <v>0.0586</v>
      </c>
    </row>
    <row r="533" spans="1:3" ht="12.75">
      <c r="A533" s="3">
        <v>24166</v>
      </c>
      <c r="B533" s="8">
        <f t="shared" si="32"/>
        <v>0.1523187686161074</v>
      </c>
      <c r="C533" s="7">
        <v>0.003</v>
      </c>
    </row>
    <row r="534" spans="1:3" ht="12.75">
      <c r="A534" s="3">
        <v>24197</v>
      </c>
      <c r="B534" s="8">
        <f t="shared" si="32"/>
        <v>0.16879631620280214</v>
      </c>
      <c r="C534" s="7">
        <v>-0.0889</v>
      </c>
    </row>
    <row r="535" spans="1:3" ht="12.75">
      <c r="A535" s="3">
        <v>24227</v>
      </c>
      <c r="B535" s="8">
        <f t="shared" si="32"/>
        <v>0.17162259599057883</v>
      </c>
      <c r="C535" s="7">
        <v>-0.0547</v>
      </c>
    </row>
    <row r="536" spans="1:3" ht="12.75">
      <c r="A536" s="3">
        <v>24258</v>
      </c>
      <c r="B536" s="8">
        <f t="shared" si="32"/>
        <v>0.17044739791074973</v>
      </c>
      <c r="C536" s="7">
        <v>-0.0482</v>
      </c>
    </row>
    <row r="537" spans="1:3" ht="12.75">
      <c r="A537" s="3">
        <v>24288</v>
      </c>
      <c r="B537" s="8">
        <f t="shared" si="32"/>
        <v>0.18906638564752376</v>
      </c>
      <c r="C537" s="7">
        <v>0.0752</v>
      </c>
    </row>
    <row r="538" spans="1:3" ht="12.75">
      <c r="A538" s="3">
        <v>24319</v>
      </c>
      <c r="B538" s="8">
        <f t="shared" si="32"/>
        <v>0.19086683363491463</v>
      </c>
      <c r="C538" s="7">
        <v>0.0509</v>
      </c>
    </row>
    <row r="539" spans="1:3" ht="12.75">
      <c r="A539" s="3">
        <v>24350</v>
      </c>
      <c r="B539" s="8">
        <f t="shared" si="32"/>
        <v>0.19474141362796504</v>
      </c>
      <c r="C539" s="7">
        <v>0.0347</v>
      </c>
    </row>
    <row r="540" spans="1:3" ht="12.75">
      <c r="A540" s="3">
        <v>24380</v>
      </c>
      <c r="B540" s="8">
        <f t="shared" si="32"/>
        <v>0.1870576381760445</v>
      </c>
      <c r="C540" s="7">
        <v>-0.0097</v>
      </c>
    </row>
    <row r="541" spans="1:3" ht="12.75">
      <c r="A541" s="3">
        <v>24411</v>
      </c>
      <c r="B541" s="8">
        <f t="shared" si="32"/>
        <v>0.19508529370042685</v>
      </c>
      <c r="C541" s="7">
        <v>0.0536</v>
      </c>
    </row>
    <row r="542" spans="1:3" ht="12.75">
      <c r="A542" s="3">
        <v>24441</v>
      </c>
      <c r="B542" s="8">
        <f t="shared" si="32"/>
        <v>0.20286146638889938</v>
      </c>
      <c r="C542" s="7">
        <v>0.0584</v>
      </c>
    </row>
    <row r="543" spans="1:3" ht="12.75">
      <c r="A543" s="3">
        <v>24472</v>
      </c>
      <c r="B543" s="8">
        <f t="shared" si="32"/>
        <v>0.18595719937663074</v>
      </c>
      <c r="C543" s="7">
        <v>0.0419</v>
      </c>
    </row>
    <row r="544" spans="1:3" ht="12.75">
      <c r="A544" s="3">
        <v>24503</v>
      </c>
      <c r="B544" s="8">
        <f aca="true" t="shared" si="33" ref="B544:B559">STDEV(C533:C544)*SQRT(12)</f>
        <v>0.17968053215739216</v>
      </c>
      <c r="C544" s="7">
        <v>0.0141</v>
      </c>
    </row>
    <row r="545" spans="1:3" ht="12.75">
      <c r="A545" s="3">
        <v>24531</v>
      </c>
      <c r="B545" s="8">
        <f t="shared" si="33"/>
        <v>0.1814403859022672</v>
      </c>
      <c r="C545" s="7">
        <v>0.0382</v>
      </c>
    </row>
    <row r="546" spans="1:3" ht="12.75">
      <c r="A546" s="3">
        <v>24562</v>
      </c>
      <c r="B546" s="8">
        <f t="shared" si="33"/>
        <v>0.14346730701389143</v>
      </c>
      <c r="C546" s="7">
        <v>0.0377</v>
      </c>
    </row>
    <row r="547" spans="1:3" ht="12.75">
      <c r="A547" s="3">
        <v>24592</v>
      </c>
      <c r="B547" s="8">
        <f t="shared" si="33"/>
        <v>0.1334267078348123</v>
      </c>
      <c r="C547" s="7">
        <v>-0.0367</v>
      </c>
    </row>
    <row r="548" spans="1:3" ht="12.75">
      <c r="A548" s="3">
        <v>24623</v>
      </c>
      <c r="B548" s="8">
        <f t="shared" si="33"/>
        <v>0.11048547415837072</v>
      </c>
      <c r="C548" s="7">
        <v>0.0021</v>
      </c>
    </row>
    <row r="549" spans="1:3" ht="12.75">
      <c r="A549" s="3">
        <v>24653</v>
      </c>
      <c r="B549" s="8">
        <f t="shared" si="33"/>
        <v>0.11879590978572531</v>
      </c>
      <c r="C549" s="7">
        <v>-0.0399</v>
      </c>
    </row>
    <row r="550" spans="1:3" ht="12.75">
      <c r="A550" s="3">
        <v>24684</v>
      </c>
      <c r="B550" s="8">
        <f t="shared" si="33"/>
        <v>0.11645578169807239</v>
      </c>
      <c r="C550" s="7">
        <v>0.0412</v>
      </c>
    </row>
    <row r="551" spans="1:3" ht="12.75">
      <c r="A551" s="3">
        <v>24715</v>
      </c>
      <c r="B551" s="8">
        <f t="shared" si="33"/>
        <v>0.11773388714307441</v>
      </c>
      <c r="C551" s="7">
        <v>-0.0056</v>
      </c>
    </row>
    <row r="552" spans="1:3" ht="12.75">
      <c r="A552" s="3">
        <v>24745</v>
      </c>
      <c r="B552" s="8">
        <f t="shared" si="33"/>
        <v>0.12862196899865477</v>
      </c>
      <c r="C552" s="7">
        <v>-0.0404</v>
      </c>
    </row>
    <row r="553" spans="1:3" ht="12.75">
      <c r="A553" s="3">
        <v>24776</v>
      </c>
      <c r="B553" s="8">
        <f t="shared" si="33"/>
        <v>0.12126498033045423</v>
      </c>
      <c r="C553" s="7">
        <v>0.0027</v>
      </c>
    </row>
    <row r="554" spans="1:3" ht="12.75">
      <c r="A554" s="3">
        <v>24806</v>
      </c>
      <c r="B554" s="8">
        <f t="shared" si="33"/>
        <v>0.1367162290027313</v>
      </c>
      <c r="C554" s="7">
        <v>0.0877</v>
      </c>
    </row>
    <row r="555" spans="1:3" ht="12.75">
      <c r="A555" s="3">
        <v>24837</v>
      </c>
      <c r="B555" s="8">
        <f t="shared" si="33"/>
        <v>0.1331377789427861</v>
      </c>
      <c r="C555" s="7">
        <v>0.0194</v>
      </c>
    </row>
    <row r="556" spans="1:3" ht="12.75">
      <c r="A556" s="3">
        <v>24868</v>
      </c>
      <c r="B556" s="8">
        <f t="shared" si="33"/>
        <v>0.13459275612008248</v>
      </c>
      <c r="C556" s="7">
        <v>0.0299</v>
      </c>
    </row>
    <row r="557" spans="1:3" ht="12.75">
      <c r="A557" s="3">
        <v>24897</v>
      </c>
      <c r="B557" s="8">
        <f t="shared" si="33"/>
        <v>0.13138012510546362</v>
      </c>
      <c r="C557" s="7">
        <v>0.0072</v>
      </c>
    </row>
    <row r="558" spans="1:3" ht="12.75">
      <c r="A558" s="3">
        <v>24928</v>
      </c>
      <c r="B558" s="8">
        <f t="shared" si="33"/>
        <v>0.12753527497769535</v>
      </c>
      <c r="C558" s="7">
        <v>0.0057</v>
      </c>
    </row>
    <row r="559" spans="1:3" ht="12.75">
      <c r="A559" s="3">
        <v>24958</v>
      </c>
      <c r="B559" s="8">
        <f t="shared" si="33"/>
        <v>0.11927265555707377</v>
      </c>
      <c r="C559" s="7">
        <v>0.0219</v>
      </c>
    </row>
    <row r="560" spans="1:3" ht="12.75">
      <c r="A560" s="3">
        <v>24989</v>
      </c>
      <c r="B560" s="8">
        <f aca="true" t="shared" si="34" ref="B560:B575">STDEV(C549:C560)*SQRT(12)</f>
        <v>0.1231875251948685</v>
      </c>
      <c r="C560" s="7">
        <v>-0.0205</v>
      </c>
    </row>
    <row r="561" spans="1:3" ht="12.75">
      <c r="A561" s="3">
        <v>25019</v>
      </c>
      <c r="B561" s="8">
        <f t="shared" si="34"/>
        <v>0.111427465195974</v>
      </c>
      <c r="C561" s="7">
        <v>0.0036</v>
      </c>
    </row>
    <row r="562" spans="1:3" ht="12.75">
      <c r="A562" s="3">
        <v>25050</v>
      </c>
      <c r="B562" s="8">
        <f t="shared" si="34"/>
        <v>0.11086054712606694</v>
      </c>
      <c r="C562" s="7">
        <v>0.0391</v>
      </c>
    </row>
    <row r="563" spans="1:3" ht="12.75">
      <c r="A563" s="3">
        <v>25081</v>
      </c>
      <c r="B563" s="8">
        <f t="shared" si="34"/>
        <v>0.1105206973623246</v>
      </c>
      <c r="C563" s="7">
        <v>-0.0036</v>
      </c>
    </row>
    <row r="564" spans="1:3" ht="12.75">
      <c r="A564" s="3">
        <v>25111</v>
      </c>
      <c r="B564" s="8">
        <f t="shared" si="34"/>
        <v>0.09435613387586414</v>
      </c>
      <c r="C564" s="7">
        <v>0.0107</v>
      </c>
    </row>
    <row r="565" spans="1:3" ht="12.75">
      <c r="A565" s="3">
        <v>25142</v>
      </c>
      <c r="B565" s="8">
        <f t="shared" si="34"/>
        <v>0.09847993796615724</v>
      </c>
      <c r="C565" s="7">
        <v>0.0505</v>
      </c>
    </row>
    <row r="566" spans="1:3" ht="12.75">
      <c r="A566" s="3">
        <v>25172</v>
      </c>
      <c r="B566" s="8">
        <f t="shared" si="34"/>
        <v>0.06634529509933755</v>
      </c>
      <c r="C566" s="7">
        <v>0.0131</v>
      </c>
    </row>
    <row r="567" spans="1:3" ht="12.75">
      <c r="A567" s="3">
        <v>25203</v>
      </c>
      <c r="B567" s="8">
        <f t="shared" si="34"/>
        <v>0.07273000506230999</v>
      </c>
      <c r="C567" s="7">
        <v>-0.0159</v>
      </c>
    </row>
    <row r="568" spans="1:3" ht="12.75">
      <c r="A568" s="3">
        <v>25234</v>
      </c>
      <c r="B568" s="8">
        <f t="shared" si="34"/>
        <v>0.08239670668617328</v>
      </c>
      <c r="C568" s="7">
        <v>-0.0333</v>
      </c>
    </row>
    <row r="569" spans="1:3" ht="12.75">
      <c r="A569" s="3">
        <v>25262</v>
      </c>
      <c r="B569" s="8">
        <f t="shared" si="34"/>
        <v>0.08266406826317092</v>
      </c>
      <c r="C569" s="7">
        <v>-0.0002</v>
      </c>
    </row>
    <row r="570" spans="1:3" ht="12.75">
      <c r="A570" s="3">
        <v>25293</v>
      </c>
      <c r="B570" s="8">
        <f t="shared" si="34"/>
        <v>0.09433227057972934</v>
      </c>
      <c r="C570" s="7">
        <v>-0.0395</v>
      </c>
    </row>
    <row r="571" spans="1:3" ht="12.75">
      <c r="A571" s="3">
        <v>25323</v>
      </c>
      <c r="B571" s="8">
        <f t="shared" si="34"/>
        <v>0.09294199070583561</v>
      </c>
      <c r="C571" s="7">
        <v>-0.0139</v>
      </c>
    </row>
    <row r="572" spans="1:3" ht="12.75">
      <c r="A572" s="3">
        <v>25354</v>
      </c>
      <c r="B572" s="8">
        <f t="shared" si="34"/>
        <v>0.09063274042179038</v>
      </c>
      <c r="C572" s="7">
        <v>-0.0051</v>
      </c>
    </row>
    <row r="573" spans="1:3" ht="12.75">
      <c r="A573" s="3">
        <v>25384</v>
      </c>
      <c r="B573" s="8">
        <f t="shared" si="34"/>
        <v>0.09869815785330728</v>
      </c>
      <c r="C573" s="7">
        <v>0.0394</v>
      </c>
    </row>
    <row r="574" spans="1:3" ht="12.75">
      <c r="A574" s="3">
        <v>25415</v>
      </c>
      <c r="B574" s="8">
        <f t="shared" si="34"/>
        <v>0.09618792212973706</v>
      </c>
      <c r="C574" s="7">
        <v>-0.0318</v>
      </c>
    </row>
    <row r="575" spans="1:3" ht="12.75">
      <c r="A575" s="3">
        <v>25446</v>
      </c>
      <c r="B575" s="8">
        <f t="shared" si="34"/>
        <v>0.10571001070682172</v>
      </c>
      <c r="C575" s="7">
        <v>0.0415</v>
      </c>
    </row>
    <row r="576" spans="1:3" ht="12.75">
      <c r="A576" s="3">
        <v>25476</v>
      </c>
      <c r="B576" s="8">
        <f aca="true" t="shared" si="35" ref="B576:B591">STDEV(C565:C576)*SQRT(12)</f>
        <v>0.10521065881018295</v>
      </c>
      <c r="C576" s="7">
        <v>0.0003</v>
      </c>
    </row>
    <row r="577" spans="1:3" ht="12.75">
      <c r="A577" s="3">
        <v>25507</v>
      </c>
      <c r="B577" s="8">
        <f t="shared" si="35"/>
        <v>0.13753645467161194</v>
      </c>
      <c r="C577" s="7">
        <v>-0.1082</v>
      </c>
    </row>
    <row r="578" spans="1:3" ht="12.75">
      <c r="A578" s="3">
        <v>25537</v>
      </c>
      <c r="B578" s="8">
        <f t="shared" si="35"/>
        <v>0.13869810249734363</v>
      </c>
      <c r="C578" s="7">
        <v>0.0183</v>
      </c>
    </row>
    <row r="579" spans="1:3" ht="12.75">
      <c r="A579" s="3">
        <v>25568</v>
      </c>
      <c r="B579" s="8">
        <f t="shared" si="35"/>
        <v>0.13868985674387427</v>
      </c>
      <c r="C579" s="7">
        <v>-0.0085</v>
      </c>
    </row>
    <row r="580" spans="1:3" ht="12.75">
      <c r="A580" s="3">
        <v>25599</v>
      </c>
      <c r="B580" s="8">
        <f t="shared" si="35"/>
        <v>0.13718190975356906</v>
      </c>
      <c r="C580" s="7">
        <v>0.0019</v>
      </c>
    </row>
    <row r="581" spans="1:3" ht="12.75">
      <c r="A581" s="3">
        <v>25627</v>
      </c>
      <c r="B581" s="8">
        <f t="shared" si="35"/>
        <v>0.1373933272165587</v>
      </c>
      <c r="C581" s="7">
        <v>-0.0217</v>
      </c>
    </row>
    <row r="582" spans="1:3" ht="12.75">
      <c r="A582" s="3">
        <v>25658</v>
      </c>
      <c r="B582" s="8">
        <f t="shared" si="35"/>
        <v>0.13690539201812457</v>
      </c>
      <c r="C582" s="7">
        <v>-0.0373</v>
      </c>
    </row>
    <row r="583" spans="1:3" ht="12.75">
      <c r="A583" s="3">
        <v>25688</v>
      </c>
      <c r="B583" s="8">
        <f t="shared" si="35"/>
        <v>0.13791596914590618</v>
      </c>
      <c r="C583" s="7">
        <v>-0.0272</v>
      </c>
    </row>
    <row r="584" spans="1:3" ht="12.75">
      <c r="A584" s="3">
        <v>25719</v>
      </c>
      <c r="B584" s="8">
        <f t="shared" si="35"/>
        <v>0.1377395038073352</v>
      </c>
      <c r="C584" s="7">
        <v>-0.0129</v>
      </c>
    </row>
    <row r="585" spans="1:3" ht="12.75">
      <c r="A585" s="3">
        <v>25749</v>
      </c>
      <c r="B585" s="8">
        <f t="shared" si="35"/>
        <v>0.13888761643861555</v>
      </c>
      <c r="C585" s="7">
        <v>-0.0759</v>
      </c>
    </row>
    <row r="586" spans="1:3" ht="12.75">
      <c r="A586" s="3">
        <v>25780</v>
      </c>
      <c r="B586" s="8">
        <f t="shared" si="35"/>
        <v>0.15167209547393526</v>
      </c>
      <c r="C586" s="7">
        <v>-0.0828</v>
      </c>
    </row>
    <row r="587" spans="1:3" ht="12.75">
      <c r="A587" s="3">
        <v>25811</v>
      </c>
      <c r="B587" s="8">
        <f t="shared" si="35"/>
        <v>0.15738341139338088</v>
      </c>
      <c r="C587" s="7">
        <v>-0.117</v>
      </c>
    </row>
    <row r="588" spans="1:3" ht="12.75">
      <c r="A588" s="3">
        <v>25841</v>
      </c>
      <c r="B588" s="8">
        <f t="shared" si="35"/>
        <v>0.2576804504525994</v>
      </c>
      <c r="C588" s="7">
        <v>0.1657</v>
      </c>
    </row>
    <row r="589" spans="1:3" ht="12.75">
      <c r="A589" s="3">
        <v>25872</v>
      </c>
      <c r="B589" s="8">
        <f t="shared" si="35"/>
        <v>0.2428466556941194</v>
      </c>
      <c r="C589" s="7">
        <v>-0.0448</v>
      </c>
    </row>
    <row r="590" spans="1:3" ht="12.75">
      <c r="A590" s="3">
        <v>25902</v>
      </c>
      <c r="B590" s="8">
        <f t="shared" si="35"/>
        <v>0.2392651401118167</v>
      </c>
      <c r="C590" s="7">
        <v>-0.0177</v>
      </c>
    </row>
    <row r="591" spans="1:3" ht="12.75">
      <c r="A591" s="3">
        <v>25933</v>
      </c>
      <c r="B591" s="8">
        <f t="shared" si="35"/>
        <v>0.2817389313789371</v>
      </c>
      <c r="C591" s="7">
        <v>0.1251</v>
      </c>
    </row>
    <row r="592" spans="1:3" ht="12.75">
      <c r="A592" s="3">
        <v>25964</v>
      </c>
      <c r="B592" s="8">
        <f aca="true" t="shared" si="36" ref="B592:B607">STDEV(C581:C592)*SQRT(12)</f>
        <v>0.29267841955417084</v>
      </c>
      <c r="C592" s="7">
        <v>0.0674</v>
      </c>
    </row>
    <row r="593" spans="1:3" ht="12.75">
      <c r="A593" s="3">
        <v>25992</v>
      </c>
      <c r="B593" s="8">
        <f t="shared" si="36"/>
        <v>0.2936413938493995</v>
      </c>
      <c r="C593" s="7">
        <v>0.0237</v>
      </c>
    </row>
    <row r="594" spans="1:3" ht="12.75">
      <c r="A594" s="3">
        <v>26023</v>
      </c>
      <c r="B594" s="8">
        <f t="shared" si="36"/>
        <v>0.29530964180916025</v>
      </c>
      <c r="C594" s="7">
        <v>0.0493</v>
      </c>
    </row>
    <row r="595" spans="1:3" ht="12.75">
      <c r="A595" s="3">
        <v>26053</v>
      </c>
      <c r="B595" s="8">
        <f t="shared" si="36"/>
        <v>0.2965153192424542</v>
      </c>
      <c r="C595" s="7">
        <v>0.0509</v>
      </c>
    </row>
    <row r="596" spans="1:3" ht="12.75">
      <c r="A596" s="3">
        <v>26084</v>
      </c>
      <c r="B596" s="8">
        <f t="shared" si="36"/>
        <v>0.2972256611336976</v>
      </c>
      <c r="C596" s="7">
        <v>0.0462</v>
      </c>
    </row>
    <row r="597" spans="1:3" ht="12.75">
      <c r="A597" s="3">
        <v>26114</v>
      </c>
      <c r="B597" s="8">
        <f t="shared" si="36"/>
        <v>0.29400928092957757</v>
      </c>
      <c r="C597" s="7">
        <v>-0.0659</v>
      </c>
    </row>
    <row r="598" spans="1:3" ht="12.75">
      <c r="A598" s="3">
        <v>26145</v>
      </c>
      <c r="B598" s="8">
        <f t="shared" si="36"/>
        <v>0.276178800779495</v>
      </c>
      <c r="C598" s="7">
        <v>-0.0144</v>
      </c>
    </row>
    <row r="599" spans="1:3" ht="12.75">
      <c r="A599" s="3">
        <v>26176</v>
      </c>
      <c r="B599" s="8">
        <f t="shared" si="36"/>
        <v>0.24033292628049419</v>
      </c>
      <c r="C599" s="7">
        <v>-0.0328</v>
      </c>
    </row>
    <row r="600" spans="1:3" ht="12.75">
      <c r="A600" s="3">
        <v>26206</v>
      </c>
      <c r="B600" s="8">
        <f t="shared" si="36"/>
        <v>0.19449708340884045</v>
      </c>
      <c r="C600" s="7">
        <v>0.0637</v>
      </c>
    </row>
    <row r="601" spans="1:3" ht="12.75">
      <c r="A601" s="3">
        <v>26237</v>
      </c>
      <c r="B601" s="8">
        <f t="shared" si="36"/>
        <v>0.18086768644509166</v>
      </c>
      <c r="C601" s="7">
        <v>0.0313</v>
      </c>
    </row>
    <row r="602" spans="1:3" ht="12.75">
      <c r="A602" s="3">
        <v>26267</v>
      </c>
      <c r="B602" s="8">
        <f t="shared" si="36"/>
        <v>0.1788424878336953</v>
      </c>
      <c r="C602" s="7">
        <v>-0.0096</v>
      </c>
    </row>
    <row r="603" spans="1:3" ht="12.75">
      <c r="A603" s="3">
        <v>26298</v>
      </c>
      <c r="B603" s="8">
        <f t="shared" si="36"/>
        <v>0.17580953278528957</v>
      </c>
      <c r="C603" s="7">
        <v>0.1199</v>
      </c>
    </row>
    <row r="604" spans="1:3" ht="12.75">
      <c r="A604" s="3">
        <v>26329</v>
      </c>
      <c r="B604" s="8">
        <f t="shared" si="36"/>
        <v>0.1728896942088694</v>
      </c>
      <c r="C604" s="7">
        <v>-0.0058</v>
      </c>
    </row>
    <row r="605" spans="1:3" ht="12.75">
      <c r="A605" s="3">
        <v>26358</v>
      </c>
      <c r="B605" s="8">
        <f t="shared" si="36"/>
        <v>0.17324896431541414</v>
      </c>
      <c r="C605" s="7">
        <v>0.0326</v>
      </c>
    </row>
    <row r="606" spans="1:3" ht="12.75">
      <c r="A606" s="3">
        <v>26389</v>
      </c>
      <c r="B606" s="8">
        <f t="shared" si="36"/>
        <v>0.17323032486994144</v>
      </c>
      <c r="C606" s="7">
        <v>-0.0099</v>
      </c>
    </row>
    <row r="607" spans="1:3" ht="12.75">
      <c r="A607" s="3">
        <v>26419</v>
      </c>
      <c r="B607" s="8">
        <f t="shared" si="36"/>
        <v>0.17062995580548515</v>
      </c>
      <c r="C607" s="7">
        <v>-0.0073</v>
      </c>
    </row>
    <row r="608" spans="1:3" ht="12.75">
      <c r="A608" s="3">
        <v>26450</v>
      </c>
      <c r="B608" s="8">
        <f aca="true" t="shared" si="37" ref="B608:B623">STDEV(C597:C608)*SQRT(12)</f>
        <v>0.16990648497442243</v>
      </c>
      <c r="C608" s="7">
        <v>0.0427</v>
      </c>
    </row>
    <row r="609" spans="1:3" ht="12.75">
      <c r="A609" s="3">
        <v>26480</v>
      </c>
      <c r="B609" s="8">
        <f t="shared" si="37"/>
        <v>0.14936800192812383</v>
      </c>
      <c r="C609" s="7">
        <v>-0.0068</v>
      </c>
    </row>
    <row r="610" spans="1:3" ht="12.75">
      <c r="A610" s="3">
        <v>26511</v>
      </c>
      <c r="B610" s="8">
        <f t="shared" si="37"/>
        <v>0.14655765232339613</v>
      </c>
      <c r="C610" s="7">
        <v>0.0014</v>
      </c>
    </row>
    <row r="611" spans="1:3" ht="12.75">
      <c r="A611" s="3">
        <v>26542</v>
      </c>
      <c r="B611" s="8">
        <f t="shared" si="37"/>
        <v>0.13556090546654329</v>
      </c>
      <c r="C611" s="7">
        <v>0.0247</v>
      </c>
    </row>
    <row r="612" spans="1:3" ht="12.75">
      <c r="A612" s="3">
        <v>26572</v>
      </c>
      <c r="B612" s="8">
        <f t="shared" si="37"/>
        <v>0.13420582564241998</v>
      </c>
      <c r="C612" s="7">
        <v>-0.0206</v>
      </c>
    </row>
    <row r="613" spans="1:3" ht="12.75">
      <c r="A613" s="3">
        <v>26603</v>
      </c>
      <c r="B613" s="8">
        <f t="shared" si="37"/>
        <v>0.13407707417072398</v>
      </c>
      <c r="C613" s="7">
        <v>-0.0009</v>
      </c>
    </row>
    <row r="614" spans="1:3" ht="12.75">
      <c r="A614" s="3">
        <v>26633</v>
      </c>
      <c r="B614" s="8">
        <f t="shared" si="37"/>
        <v>0.1372395119357528</v>
      </c>
      <c r="C614" s="7">
        <v>0.054</v>
      </c>
    </row>
    <row r="615" spans="1:3" ht="12.75">
      <c r="A615" s="3">
        <v>26664</v>
      </c>
      <c r="B615" s="8">
        <f t="shared" si="37"/>
        <v>0.10022378596285052</v>
      </c>
      <c r="C615" s="7">
        <v>-0.0489</v>
      </c>
    </row>
    <row r="616" spans="1:3" ht="12.75">
      <c r="A616" s="3">
        <v>26695</v>
      </c>
      <c r="B616" s="8">
        <f t="shared" si="37"/>
        <v>0.10169721101029629</v>
      </c>
      <c r="C616" s="7">
        <v>-0.0151</v>
      </c>
    </row>
    <row r="617" spans="1:3" ht="12.75">
      <c r="A617" s="3">
        <v>26723</v>
      </c>
      <c r="B617" s="8">
        <f t="shared" si="37"/>
        <v>0.09761547939841209</v>
      </c>
      <c r="C617" s="7">
        <v>-0.0119</v>
      </c>
    </row>
    <row r="618" spans="1:3" ht="12.75">
      <c r="A618" s="3">
        <v>26754</v>
      </c>
      <c r="B618" s="8">
        <f t="shared" si="37"/>
        <v>0.09700265694580461</v>
      </c>
      <c r="C618" s="7">
        <v>0.0014</v>
      </c>
    </row>
    <row r="619" spans="1:3" ht="12.75">
      <c r="A619" s="3">
        <v>26784</v>
      </c>
      <c r="B619" s="8">
        <f t="shared" si="37"/>
        <v>0.09802665685692569</v>
      </c>
      <c r="C619" s="7">
        <v>-0.015</v>
      </c>
    </row>
    <row r="620" spans="1:3" ht="12.75">
      <c r="A620" s="3">
        <v>26815</v>
      </c>
      <c r="B620" s="8">
        <f t="shared" si="37"/>
        <v>0.10037473423490231</v>
      </c>
      <c r="C620" s="7">
        <v>0.0475</v>
      </c>
    </row>
    <row r="621" spans="1:3" ht="12.75">
      <c r="A621" s="3">
        <v>26845</v>
      </c>
      <c r="B621" s="8">
        <f t="shared" si="37"/>
        <v>0.10139974448596102</v>
      </c>
      <c r="C621" s="7">
        <v>-0.0151</v>
      </c>
    </row>
    <row r="622" spans="1:3" ht="12.75">
      <c r="A622" s="3">
        <v>26876</v>
      </c>
      <c r="B622" s="8">
        <f t="shared" si="37"/>
        <v>0.10225998950980512</v>
      </c>
      <c r="C622" s="7">
        <v>-0.0133</v>
      </c>
    </row>
    <row r="623" spans="1:3" ht="12.75">
      <c r="A623" s="3">
        <v>26907</v>
      </c>
      <c r="B623" s="8">
        <f t="shared" si="37"/>
        <v>0.0983707781813278</v>
      </c>
      <c r="C623" s="7">
        <v>0</v>
      </c>
    </row>
    <row r="624" spans="1:3" ht="12.75">
      <c r="A624" s="3">
        <v>26937</v>
      </c>
      <c r="B624" s="8">
        <f aca="true" t="shared" si="38" ref="B624:B639">STDEV(C613:C624)*SQRT(12)</f>
        <v>0.10444596689197722</v>
      </c>
      <c r="C624" s="7">
        <v>-0.0415</v>
      </c>
    </row>
    <row r="625" spans="1:3" ht="12.75">
      <c r="A625" s="3">
        <v>26968</v>
      </c>
      <c r="B625" s="8">
        <f t="shared" si="38"/>
        <v>0.11258833703525262</v>
      </c>
      <c r="C625" s="7">
        <v>0.037</v>
      </c>
    </row>
    <row r="626" spans="1:3" ht="12.75">
      <c r="A626" s="3">
        <v>26998</v>
      </c>
      <c r="B626" s="8">
        <f t="shared" si="38"/>
        <v>0.09546286760258718</v>
      </c>
      <c r="C626" s="7">
        <v>0.0048</v>
      </c>
    </row>
    <row r="627" spans="1:3" ht="12.75">
      <c r="A627" s="3">
        <v>27029</v>
      </c>
      <c r="B627" s="8">
        <f t="shared" si="38"/>
        <v>0.10115762677398799</v>
      </c>
      <c r="C627" s="7">
        <v>-0.0596</v>
      </c>
    </row>
    <row r="628" spans="1:3" ht="12.75">
      <c r="A628" s="3">
        <v>27060</v>
      </c>
      <c r="B628" s="8">
        <f t="shared" si="38"/>
        <v>0.1012527530489912</v>
      </c>
      <c r="C628" s="7">
        <v>-0.0161</v>
      </c>
    </row>
    <row r="629" spans="1:3" ht="12.75">
      <c r="A629" s="3">
        <v>27088</v>
      </c>
      <c r="B629" s="8">
        <f t="shared" si="38"/>
        <v>0.10665026531101125</v>
      </c>
      <c r="C629" s="7">
        <v>0.0276</v>
      </c>
    </row>
    <row r="630" spans="1:3" ht="12.75">
      <c r="A630" s="3">
        <v>27119</v>
      </c>
      <c r="B630" s="8">
        <f t="shared" si="38"/>
        <v>0.1400765861948384</v>
      </c>
      <c r="C630" s="7">
        <v>0.087</v>
      </c>
    </row>
    <row r="631" spans="1:3" ht="12.75">
      <c r="A631" s="3">
        <v>27149</v>
      </c>
      <c r="B631" s="8">
        <f t="shared" si="38"/>
        <v>0.13884613786490424</v>
      </c>
      <c r="C631" s="7">
        <v>0.0136</v>
      </c>
    </row>
    <row r="632" spans="1:3" ht="12.75">
      <c r="A632" s="3">
        <v>27180</v>
      </c>
      <c r="B632" s="8">
        <f t="shared" si="38"/>
        <v>0.13240543795479098</v>
      </c>
      <c r="C632" s="7">
        <v>-0.0152</v>
      </c>
    </row>
    <row r="633" spans="1:3" ht="12.75">
      <c r="A633" s="3">
        <v>27210</v>
      </c>
      <c r="B633" s="8">
        <f t="shared" si="38"/>
        <v>0.14186281145080717</v>
      </c>
      <c r="C633" s="7">
        <v>0.056</v>
      </c>
    </row>
    <row r="634" spans="1:3" ht="12.75">
      <c r="A634" s="3">
        <v>27241</v>
      </c>
      <c r="B634" s="8">
        <f t="shared" si="38"/>
        <v>0.1424752865332345</v>
      </c>
      <c r="C634" s="7">
        <v>0.034</v>
      </c>
    </row>
    <row r="635" spans="1:3" ht="12.75">
      <c r="A635" s="3">
        <v>27272</v>
      </c>
      <c r="B635" s="8">
        <f t="shared" si="38"/>
        <v>0.1429461691432382</v>
      </c>
      <c r="C635" s="7">
        <v>-0.0048</v>
      </c>
    </row>
    <row r="636" spans="1:3" ht="12.75">
      <c r="A636" s="3">
        <v>27302</v>
      </c>
      <c r="B636" s="8">
        <f t="shared" si="38"/>
        <v>0.167547333881829</v>
      </c>
      <c r="C636" s="7">
        <v>-0.0891</v>
      </c>
    </row>
    <row r="637" spans="1:3" ht="12.75">
      <c r="A637" s="3">
        <v>27333</v>
      </c>
      <c r="B637" s="8">
        <f t="shared" si="38"/>
        <v>0.1656970400789015</v>
      </c>
      <c r="C637" s="7">
        <v>0.026</v>
      </c>
    </row>
    <row r="638" spans="1:3" ht="12.75">
      <c r="A638" s="3">
        <v>27363</v>
      </c>
      <c r="B638" s="8">
        <f t="shared" si="38"/>
        <v>0.16611558954808875</v>
      </c>
      <c r="C638" s="7">
        <v>0.0172</v>
      </c>
    </row>
    <row r="639" spans="1:3" ht="12.75">
      <c r="A639" s="3">
        <v>27394</v>
      </c>
      <c r="B639" s="8">
        <f t="shared" si="38"/>
        <v>0.1526308529515814</v>
      </c>
      <c r="C639" s="7">
        <v>0.0421</v>
      </c>
    </row>
    <row r="640" spans="1:3" ht="12.75">
      <c r="A640" s="3">
        <v>27425</v>
      </c>
      <c r="B640" s="8">
        <f aca="true" t="shared" si="39" ref="B640:B655">STDEV(C629:C640)*SQRT(12)</f>
        <v>0.155814878505348</v>
      </c>
      <c r="C640" s="7">
        <v>-0.0284</v>
      </c>
    </row>
    <row r="641" spans="1:3" ht="12.75">
      <c r="A641" s="3">
        <v>27453</v>
      </c>
      <c r="B641" s="8">
        <f t="shared" si="39"/>
        <v>0.16146322688576378</v>
      </c>
      <c r="C641" s="7">
        <v>0.0575</v>
      </c>
    </row>
    <row r="642" spans="1:3" ht="12.75">
      <c r="A642" s="3">
        <v>27484</v>
      </c>
      <c r="B642" s="8">
        <f t="shared" si="39"/>
        <v>0.14200582254387895</v>
      </c>
      <c r="C642" s="7">
        <v>0.0036</v>
      </c>
    </row>
    <row r="643" spans="1:3" ht="12.75">
      <c r="A643" s="3">
        <v>27514</v>
      </c>
      <c r="B643" s="8">
        <f t="shared" si="39"/>
        <v>0.14425526302042121</v>
      </c>
      <c r="C643" s="7">
        <v>-0.0168</v>
      </c>
    </row>
    <row r="644" spans="1:3" ht="12.75">
      <c r="A644" s="3">
        <v>27545</v>
      </c>
      <c r="B644" s="8">
        <f t="shared" si="39"/>
        <v>0.14582630701688162</v>
      </c>
      <c r="C644" s="7">
        <v>0.041</v>
      </c>
    </row>
    <row r="645" spans="1:3" ht="12.75">
      <c r="A645" s="3">
        <v>27575</v>
      </c>
      <c r="B645" s="8">
        <f t="shared" si="39"/>
        <v>0.13756082951982304</v>
      </c>
      <c r="C645" s="7">
        <v>0.0109</v>
      </c>
    </row>
    <row r="646" spans="1:3" ht="12.75">
      <c r="A646" s="3">
        <v>27606</v>
      </c>
      <c r="B646" s="8">
        <f t="shared" si="39"/>
        <v>0.1456313746166233</v>
      </c>
      <c r="C646" s="7">
        <v>0.0611</v>
      </c>
    </row>
    <row r="647" spans="1:3" ht="12.75">
      <c r="A647" s="3">
        <v>27637</v>
      </c>
      <c r="B647" s="8">
        <f t="shared" si="39"/>
        <v>0.1450022946526897</v>
      </c>
      <c r="C647" s="7">
        <v>0.0025</v>
      </c>
    </row>
    <row r="648" spans="1:3" ht="12.75">
      <c r="A648" s="3">
        <v>27667</v>
      </c>
      <c r="B648" s="8">
        <f t="shared" si="39"/>
        <v>0.12831334869975708</v>
      </c>
      <c r="C648" s="7">
        <v>-0.0656</v>
      </c>
    </row>
    <row r="649" spans="1:3" ht="12.75">
      <c r="A649" s="3">
        <v>27698</v>
      </c>
      <c r="B649" s="8">
        <f t="shared" si="39"/>
        <v>0.1336134009337795</v>
      </c>
      <c r="C649" s="7">
        <v>0.0514</v>
      </c>
    </row>
    <row r="650" spans="1:3" ht="12.75">
      <c r="A650" s="3">
        <v>27728</v>
      </c>
      <c r="B650" s="8">
        <f t="shared" si="39"/>
        <v>0.1336690451688933</v>
      </c>
      <c r="C650" s="7">
        <v>0.0192</v>
      </c>
    </row>
    <row r="651" spans="1:3" ht="12.75">
      <c r="A651" s="3">
        <v>27759</v>
      </c>
      <c r="B651" s="8">
        <f t="shared" si="39"/>
        <v>0.13909451332228615</v>
      </c>
      <c r="C651" s="7">
        <v>0.061</v>
      </c>
    </row>
    <row r="652" spans="1:3" ht="12.75">
      <c r="A652" s="3">
        <v>27790</v>
      </c>
      <c r="B652" s="8">
        <f t="shared" si="39"/>
        <v>0.13136634064533217</v>
      </c>
      <c r="C652" s="7">
        <v>0.0031</v>
      </c>
    </row>
    <row r="653" spans="1:3" ht="12.75">
      <c r="A653" s="3">
        <v>27819</v>
      </c>
      <c r="B653" s="8">
        <f t="shared" si="39"/>
        <v>0.16899797470545452</v>
      </c>
      <c r="C653" s="7">
        <v>-0.0987</v>
      </c>
    </row>
    <row r="654" spans="1:3" ht="12.75">
      <c r="A654" s="3">
        <v>27850</v>
      </c>
      <c r="B654" s="8">
        <f t="shared" si="39"/>
        <v>0.17289885640296915</v>
      </c>
      <c r="C654" s="7">
        <v>0.0429</v>
      </c>
    </row>
    <row r="655" spans="1:3" ht="12.75">
      <c r="A655" s="3">
        <v>27880</v>
      </c>
      <c r="B655" s="8">
        <f t="shared" si="39"/>
        <v>0.1762404246270624</v>
      </c>
      <c r="C655" s="7">
        <v>0.0562</v>
      </c>
    </row>
    <row r="656" spans="1:3" ht="12.75">
      <c r="A656" s="3">
        <v>27911</v>
      </c>
      <c r="B656" s="8">
        <f aca="true" t="shared" si="40" ref="B656:B671">STDEV(C645:C656)*SQRT(12)</f>
        <v>0.17479794049129985</v>
      </c>
      <c r="C656" s="7">
        <v>0.0296</v>
      </c>
    </row>
    <row r="657" spans="1:3" ht="12.75">
      <c r="A657" s="3">
        <v>27941</v>
      </c>
      <c r="B657" s="8">
        <f t="shared" si="40"/>
        <v>0.18255952702910605</v>
      </c>
      <c r="C657" s="7">
        <v>0.0676</v>
      </c>
    </row>
    <row r="658" spans="1:3" ht="12.75">
      <c r="A658" s="3">
        <v>27972</v>
      </c>
      <c r="B658" s="8">
        <f t="shared" si="40"/>
        <v>0.17675699548969892</v>
      </c>
      <c r="C658" s="7">
        <v>0.0131</v>
      </c>
    </row>
    <row r="659" spans="1:3" ht="12.75">
      <c r="A659" s="3">
        <v>28003</v>
      </c>
      <c r="B659" s="8">
        <f t="shared" si="40"/>
        <v>0.1766055157174265</v>
      </c>
      <c r="C659" s="7">
        <v>0.0281</v>
      </c>
    </row>
    <row r="660" spans="1:3" ht="12.75">
      <c r="A660" s="3">
        <v>28033</v>
      </c>
      <c r="B660" s="8">
        <f t="shared" si="40"/>
        <v>0.151806033536819</v>
      </c>
      <c r="C660" s="7">
        <v>0.0186</v>
      </c>
    </row>
    <row r="661" spans="1:3" ht="12.75">
      <c r="A661" s="3">
        <v>28064</v>
      </c>
      <c r="B661" s="8">
        <f t="shared" si="40"/>
        <v>0.17277353543136906</v>
      </c>
      <c r="C661" s="7">
        <v>0.1095</v>
      </c>
    </row>
    <row r="662" spans="1:3" ht="12.75">
      <c r="A662" s="3">
        <v>28094</v>
      </c>
      <c r="B662" s="8">
        <f t="shared" si="40"/>
        <v>0.1830997616799998</v>
      </c>
      <c r="C662" s="7">
        <v>-0.0315</v>
      </c>
    </row>
    <row r="663" spans="1:3" ht="12.75">
      <c r="A663" s="3">
        <v>28125</v>
      </c>
      <c r="B663" s="8">
        <f t="shared" si="40"/>
        <v>0.19044020536163525</v>
      </c>
      <c r="C663" s="7">
        <v>-0.0438</v>
      </c>
    </row>
    <row r="664" spans="1:3" ht="12.75">
      <c r="A664" s="3">
        <v>28156</v>
      </c>
      <c r="B664" s="8">
        <f t="shared" si="40"/>
        <v>0.18993129858403585</v>
      </c>
      <c r="C664" s="7">
        <v>0.0208</v>
      </c>
    </row>
    <row r="665" spans="1:3" ht="12.75">
      <c r="A665" s="3">
        <v>28184</v>
      </c>
      <c r="B665" s="8">
        <f t="shared" si="40"/>
        <v>0.14157668978652202</v>
      </c>
      <c r="C665" s="7">
        <v>0.038</v>
      </c>
    </row>
    <row r="666" spans="1:3" ht="12.75">
      <c r="A666" s="3">
        <v>28215</v>
      </c>
      <c r="B666" s="8">
        <f t="shared" si="40"/>
        <v>0.14910207302991527</v>
      </c>
      <c r="C666" s="7">
        <v>-0.0213</v>
      </c>
    </row>
    <row r="667" spans="1:3" ht="12.75">
      <c r="A667" s="3">
        <v>28245</v>
      </c>
      <c r="B667" s="8">
        <f t="shared" si="40"/>
        <v>0.1455696365692691</v>
      </c>
      <c r="C667" s="7">
        <v>0.0062</v>
      </c>
    </row>
    <row r="668" spans="1:3" ht="12.75">
      <c r="A668" s="3">
        <v>28276</v>
      </c>
      <c r="B668" s="8">
        <f t="shared" si="40"/>
        <v>0.14758680342582986</v>
      </c>
      <c r="C668" s="7">
        <v>-0.008</v>
      </c>
    </row>
    <row r="669" spans="1:3" ht="12.75">
      <c r="A669" s="3">
        <v>28306</v>
      </c>
      <c r="B669" s="8">
        <f t="shared" si="40"/>
        <v>0.13707741674622476</v>
      </c>
      <c r="C669" s="7">
        <v>0.0007</v>
      </c>
    </row>
    <row r="670" spans="1:3" ht="12.75">
      <c r="A670" s="3">
        <v>28337</v>
      </c>
      <c r="B670" s="8">
        <f t="shared" si="40"/>
        <v>0.15214692360884713</v>
      </c>
      <c r="C670" s="7">
        <v>-0.0554</v>
      </c>
    </row>
    <row r="671" spans="1:3" ht="12.75">
      <c r="A671" s="3">
        <v>28368</v>
      </c>
      <c r="B671" s="8">
        <f t="shared" si="40"/>
        <v>0.15924919294786224</v>
      </c>
      <c r="C671" s="7">
        <v>-0.0502</v>
      </c>
    </row>
    <row r="672" spans="1:3" ht="12.75">
      <c r="A672" s="3">
        <v>28398</v>
      </c>
      <c r="B672" s="8">
        <f aca="true" t="shared" si="41" ref="B672:B687">STDEV(C661:C672)*SQRT(12)</f>
        <v>0.16739122383859262</v>
      </c>
      <c r="C672" s="7">
        <v>0.0528</v>
      </c>
    </row>
    <row r="673" spans="1:3" ht="12.75">
      <c r="A673" s="3">
        <v>28429</v>
      </c>
      <c r="B673" s="8">
        <f t="shared" si="41"/>
        <v>0.12993839099567708</v>
      </c>
      <c r="C673" s="7">
        <v>0.0441</v>
      </c>
    </row>
    <row r="674" spans="1:3" ht="12.75">
      <c r="A674" s="3">
        <v>28459</v>
      </c>
      <c r="B674" s="8">
        <f t="shared" si="41"/>
        <v>0.1288744420673929</v>
      </c>
      <c r="C674" s="7">
        <v>-0.0265</v>
      </c>
    </row>
    <row r="675" spans="1:3" ht="12.75">
      <c r="A675" s="3">
        <v>28490</v>
      </c>
      <c r="B675" s="8">
        <f t="shared" si="41"/>
        <v>0.12226966843081653</v>
      </c>
      <c r="C675" s="7">
        <v>-0.0163</v>
      </c>
    </row>
    <row r="676" spans="1:3" ht="12.75">
      <c r="A676" s="3">
        <v>28521</v>
      </c>
      <c r="B676" s="8">
        <f t="shared" si="41"/>
        <v>0.12910735138565188</v>
      </c>
      <c r="C676" s="7">
        <v>-0.0512</v>
      </c>
    </row>
    <row r="677" spans="1:3" ht="12.75">
      <c r="A677" s="3">
        <v>28549</v>
      </c>
      <c r="B677" s="8">
        <f t="shared" si="41"/>
        <v>0.1194148574584343</v>
      </c>
      <c r="C677" s="7">
        <v>-0.006</v>
      </c>
    </row>
    <row r="678" spans="1:3" ht="12.75">
      <c r="A678" s="3">
        <v>28580</v>
      </c>
      <c r="B678" s="8">
        <f t="shared" si="41"/>
        <v>0.12950636348001662</v>
      </c>
      <c r="C678" s="7">
        <v>0.0414</v>
      </c>
    </row>
    <row r="679" spans="1:3" ht="12.75">
      <c r="A679" s="3">
        <v>28610</v>
      </c>
      <c r="B679" s="8">
        <f t="shared" si="41"/>
        <v>0.13072173082196742</v>
      </c>
      <c r="C679" s="7">
        <v>-0.0288</v>
      </c>
    </row>
    <row r="680" spans="1:3" ht="12.75">
      <c r="A680" s="3">
        <v>28641</v>
      </c>
      <c r="B680" s="8">
        <f t="shared" si="41"/>
        <v>0.1310110057833449</v>
      </c>
      <c r="C680" s="7">
        <v>-0.0174</v>
      </c>
    </row>
    <row r="681" spans="1:3" ht="12.75">
      <c r="A681" s="3">
        <v>28671</v>
      </c>
      <c r="B681" s="8">
        <f t="shared" si="41"/>
        <v>0.1310248692563223</v>
      </c>
      <c r="C681" s="7">
        <v>-0.0215</v>
      </c>
    </row>
    <row r="682" spans="1:3" ht="12.75">
      <c r="A682" s="3">
        <v>28702</v>
      </c>
      <c r="B682" s="8">
        <f t="shared" si="41"/>
        <v>0.18107106339777207</v>
      </c>
      <c r="C682" s="7">
        <v>0.1267</v>
      </c>
    </row>
    <row r="683" spans="1:3" ht="12.75">
      <c r="A683" s="3">
        <v>28733</v>
      </c>
      <c r="B683" s="8">
        <f t="shared" si="41"/>
        <v>0.17118705080594257</v>
      </c>
      <c r="C683" s="7">
        <v>0.011</v>
      </c>
    </row>
    <row r="684" spans="1:3" ht="12.75">
      <c r="A684" s="3">
        <v>28763</v>
      </c>
      <c r="B684" s="8">
        <f t="shared" si="41"/>
        <v>0.19644971366739122</v>
      </c>
      <c r="C684" s="7">
        <v>0.1126</v>
      </c>
    </row>
    <row r="685" spans="1:3" ht="12.75">
      <c r="A685" s="3">
        <v>28794</v>
      </c>
      <c r="B685" s="8">
        <f t="shared" si="41"/>
        <v>0.1963998055914609</v>
      </c>
      <c r="C685" s="7">
        <v>0.0438</v>
      </c>
    </row>
    <row r="686" spans="1:3" ht="12.75">
      <c r="A686" s="3">
        <v>28824</v>
      </c>
      <c r="B686" s="8">
        <f t="shared" si="41"/>
        <v>0.19137029312541978</v>
      </c>
      <c r="C686" s="7">
        <v>0.0173</v>
      </c>
    </row>
    <row r="687" spans="1:3" ht="12.75">
      <c r="A687" s="3">
        <v>28855</v>
      </c>
      <c r="B687" s="8">
        <f t="shared" si="41"/>
        <v>0.1882831402677651</v>
      </c>
      <c r="C687" s="7">
        <v>0.0348</v>
      </c>
    </row>
    <row r="688" spans="1:3" ht="12.75">
      <c r="A688" s="3">
        <v>28886</v>
      </c>
      <c r="B688" s="8">
        <f aca="true" t="shared" si="42" ref="B688:B703">STDEV(C677:C688)*SQRT(12)</f>
        <v>0.17058454315569263</v>
      </c>
      <c r="C688" s="7">
        <v>0.026</v>
      </c>
    </row>
    <row r="689" spans="1:3" ht="12.75">
      <c r="A689" s="3">
        <v>28914</v>
      </c>
      <c r="B689" s="8">
        <f t="shared" si="42"/>
        <v>0.16650066884932543</v>
      </c>
      <c r="C689" s="7">
        <v>0.0365</v>
      </c>
    </row>
    <row r="690" spans="1:3" ht="12.75">
      <c r="A690" s="3">
        <v>28945</v>
      </c>
      <c r="B690" s="8">
        <f t="shared" si="42"/>
        <v>0.17210854925677782</v>
      </c>
      <c r="C690" s="7">
        <v>0.0758</v>
      </c>
    </row>
    <row r="691" spans="1:3" ht="12.75">
      <c r="A691" s="3">
        <v>28975</v>
      </c>
      <c r="B691" s="8">
        <f t="shared" si="42"/>
        <v>0.16403330038856023</v>
      </c>
      <c r="C691" s="7">
        <v>-0.0052</v>
      </c>
    </row>
    <row r="692" spans="1:3" ht="12.75">
      <c r="A692" s="3">
        <v>29006</v>
      </c>
      <c r="B692" s="8">
        <f t="shared" si="42"/>
        <v>0.1530864521052788</v>
      </c>
      <c r="C692" s="7">
        <v>0.0382</v>
      </c>
    </row>
    <row r="693" spans="1:3" ht="12.75">
      <c r="A693" s="3">
        <v>29036</v>
      </c>
      <c r="B693" s="8">
        <f t="shared" si="42"/>
        <v>0.15771807989977787</v>
      </c>
      <c r="C693" s="7">
        <v>-0.0313</v>
      </c>
    </row>
    <row r="694" spans="1:3" ht="12.75">
      <c r="A694" s="3">
        <v>29067</v>
      </c>
      <c r="B694" s="8">
        <f t="shared" si="42"/>
        <v>0.12759895625107454</v>
      </c>
      <c r="C694" s="7">
        <v>0.017</v>
      </c>
    </row>
    <row r="695" spans="1:3" ht="12.75">
      <c r="A695" s="3">
        <v>29098</v>
      </c>
      <c r="B695" s="8">
        <f t="shared" si="42"/>
        <v>0.12717182006317995</v>
      </c>
      <c r="C695" s="7">
        <v>0.0136</v>
      </c>
    </row>
    <row r="696" spans="1:3" ht="12.75">
      <c r="A696" s="3">
        <v>29128</v>
      </c>
      <c r="B696" s="8">
        <f t="shared" si="42"/>
        <v>0.0988875348335398</v>
      </c>
      <c r="C696" s="7">
        <v>-0.0134</v>
      </c>
    </row>
    <row r="697" spans="1:3" ht="12.75">
      <c r="A697" s="3">
        <v>29159</v>
      </c>
      <c r="B697" s="8">
        <f t="shared" si="42"/>
        <v>0.09582960256242706</v>
      </c>
      <c r="C697" s="7">
        <v>0.0233</v>
      </c>
    </row>
    <row r="698" spans="1:3" ht="12.75">
      <c r="A698" s="3">
        <v>29189</v>
      </c>
      <c r="B698" s="8">
        <f t="shared" si="42"/>
        <v>0.0991828430911131</v>
      </c>
      <c r="C698" s="7">
        <v>-0.0061</v>
      </c>
    </row>
    <row r="699" spans="1:3" ht="12.75">
      <c r="A699" s="3">
        <v>29220</v>
      </c>
      <c r="B699" s="8">
        <f t="shared" si="42"/>
        <v>0.09989009869942975</v>
      </c>
      <c r="C699" s="7">
        <v>-0.0065</v>
      </c>
    </row>
    <row r="700" spans="1:3" ht="12.75">
      <c r="A700" s="3">
        <v>29251</v>
      </c>
      <c r="B700" s="8">
        <f t="shared" si="42"/>
        <v>0.10906379700974021</v>
      </c>
      <c r="C700" s="7">
        <v>-0.0328</v>
      </c>
    </row>
    <row r="701" spans="1:3" ht="12.75">
      <c r="A701" s="3">
        <v>29280</v>
      </c>
      <c r="B701" s="8">
        <f t="shared" si="42"/>
        <v>0.10540944842935958</v>
      </c>
      <c r="C701" s="7">
        <v>0.0171</v>
      </c>
    </row>
    <row r="702" spans="1:3" ht="12.75">
      <c r="A702" s="3">
        <v>29311</v>
      </c>
      <c r="B702" s="8">
        <f t="shared" si="42"/>
        <v>0.07474791575081481</v>
      </c>
      <c r="C702" s="7">
        <v>0.0069</v>
      </c>
    </row>
    <row r="703" spans="1:3" ht="12.75">
      <c r="A703" s="3">
        <v>29341</v>
      </c>
      <c r="B703" s="8">
        <f t="shared" si="42"/>
        <v>0.09294958555338187</v>
      </c>
      <c r="C703" s="7">
        <v>-0.0534</v>
      </c>
    </row>
    <row r="704" spans="1:3" ht="12.75">
      <c r="A704" s="3">
        <v>29372</v>
      </c>
      <c r="B704" s="8">
        <f aca="true" t="shared" si="43" ref="B704:B719">STDEV(C693:C704)*SQRT(12)</f>
        <v>0.08646829687021923</v>
      </c>
      <c r="C704" s="7">
        <v>0.0221</v>
      </c>
    </row>
    <row r="705" spans="1:3" ht="12.75">
      <c r="A705" s="3">
        <v>29402</v>
      </c>
      <c r="B705" s="8">
        <f t="shared" si="43"/>
        <v>0.08209309017539451</v>
      </c>
      <c r="C705" s="7">
        <v>-0.0143</v>
      </c>
    </row>
    <row r="706" spans="1:3" ht="12.75">
      <c r="A706" s="3">
        <v>29433</v>
      </c>
      <c r="B706" s="8">
        <f t="shared" si="43"/>
        <v>0.14093205326100813</v>
      </c>
      <c r="C706" s="7">
        <v>0.1125</v>
      </c>
    </row>
    <row r="707" spans="1:3" ht="12.75">
      <c r="A707" s="3">
        <v>29464</v>
      </c>
      <c r="B707" s="8">
        <f t="shared" si="43"/>
        <v>0.14075474479326863</v>
      </c>
      <c r="C707" s="7">
        <v>0.0002</v>
      </c>
    </row>
    <row r="708" spans="1:3" ht="12.75">
      <c r="A708" s="3">
        <v>29494</v>
      </c>
      <c r="B708" s="8">
        <f t="shared" si="43"/>
        <v>0.13942155826517974</v>
      </c>
      <c r="C708" s="7">
        <v>0.0026</v>
      </c>
    </row>
    <row r="709" spans="1:3" ht="12.75">
      <c r="A709" s="3">
        <v>29525</v>
      </c>
      <c r="B709" s="8">
        <f t="shared" si="43"/>
        <v>0.13889133751376878</v>
      </c>
      <c r="C709" s="7">
        <v>-0.0101</v>
      </c>
    </row>
    <row r="710" spans="1:3" ht="12.75">
      <c r="A710" s="3">
        <v>29555</v>
      </c>
      <c r="B710" s="8">
        <f t="shared" si="43"/>
        <v>0.1401455347454599</v>
      </c>
      <c r="C710" s="7">
        <v>0.0253</v>
      </c>
    </row>
    <row r="711" spans="1:3" ht="12.75">
      <c r="A711" s="3">
        <v>29586</v>
      </c>
      <c r="B711" s="8">
        <f t="shared" si="43"/>
        <v>0.15602625361836328</v>
      </c>
      <c r="C711" s="7">
        <v>0.0768</v>
      </c>
    </row>
    <row r="712" spans="1:3" ht="12.75">
      <c r="A712" s="3">
        <v>29617</v>
      </c>
      <c r="B712" s="8">
        <f t="shared" si="43"/>
        <v>0.14793928730148975</v>
      </c>
      <c r="C712" s="7">
        <v>0.0137</v>
      </c>
    </row>
    <row r="713" spans="1:3" ht="12.75">
      <c r="A713" s="3">
        <v>29645</v>
      </c>
      <c r="B713" s="8">
        <f t="shared" si="43"/>
        <v>0.14867410057511085</v>
      </c>
      <c r="C713" s="7">
        <v>0.0018</v>
      </c>
    </row>
    <row r="714" spans="1:3" ht="12.75">
      <c r="A714" s="3">
        <v>29676</v>
      </c>
      <c r="B714" s="8">
        <f t="shared" si="43"/>
        <v>0.14963963986251042</v>
      </c>
      <c r="C714" s="7">
        <v>-0.0032</v>
      </c>
    </row>
    <row r="715" spans="1:3" ht="12.75">
      <c r="A715" s="3">
        <v>29706</v>
      </c>
      <c r="B715" s="8">
        <f t="shared" si="43"/>
        <v>0.13627956226415278</v>
      </c>
      <c r="C715" s="7">
        <v>0.0615</v>
      </c>
    </row>
    <row r="716" spans="1:3" ht="12.75">
      <c r="A716" s="3">
        <v>29737</v>
      </c>
      <c r="B716" s="8">
        <f t="shared" si="43"/>
        <v>0.13651840701731566</v>
      </c>
      <c r="C716" s="7">
        <v>0.0159</v>
      </c>
    </row>
    <row r="717" spans="1:3" ht="12.75">
      <c r="A717" s="3">
        <v>29767</v>
      </c>
      <c r="B717" s="8">
        <f t="shared" si="43"/>
        <v>0.13344566480236614</v>
      </c>
      <c r="C717" s="7">
        <v>-0.0026</v>
      </c>
    </row>
    <row r="718" spans="1:3" ht="12.75">
      <c r="A718" s="3">
        <v>29798</v>
      </c>
      <c r="B718" s="8">
        <f t="shared" si="43"/>
        <v>0.09545224412810265</v>
      </c>
      <c r="C718" s="7">
        <v>-0.0061</v>
      </c>
    </row>
    <row r="719" spans="1:3" ht="12.75">
      <c r="A719" s="3">
        <v>29829</v>
      </c>
      <c r="B719" s="8">
        <f t="shared" si="43"/>
        <v>0.10570123848934701</v>
      </c>
      <c r="C719" s="7">
        <v>-0.0321</v>
      </c>
    </row>
    <row r="720" spans="1:3" ht="12.75">
      <c r="A720" s="3">
        <v>29859</v>
      </c>
      <c r="B720" s="8">
        <f aca="true" t="shared" si="44" ref="B720:B735">STDEV(C709:C720)*SQRT(12)</f>
        <v>0.10996337820135639</v>
      </c>
      <c r="C720" s="7">
        <v>0.0448</v>
      </c>
    </row>
    <row r="721" spans="1:3" ht="12.75">
      <c r="A721" s="3">
        <v>29890</v>
      </c>
      <c r="B721" s="8">
        <f t="shared" si="44"/>
        <v>0.1191972086311359</v>
      </c>
      <c r="C721" s="7">
        <v>0.0716</v>
      </c>
    </row>
    <row r="722" spans="1:3" ht="12.75">
      <c r="A722" s="3">
        <v>29920</v>
      </c>
      <c r="B722" s="8">
        <f t="shared" si="44"/>
        <v>0.12168313545658434</v>
      </c>
      <c r="C722" s="7">
        <v>0.0467</v>
      </c>
    </row>
    <row r="723" spans="1:3" ht="12.75">
      <c r="A723" s="3">
        <v>29951</v>
      </c>
      <c r="B723" s="8">
        <f t="shared" si="44"/>
        <v>0.10825246585476177</v>
      </c>
      <c r="C723" s="7">
        <v>0.0044</v>
      </c>
    </row>
    <row r="724" spans="1:3" ht="12.75">
      <c r="A724" s="3">
        <v>29982</v>
      </c>
      <c r="B724" s="8">
        <f t="shared" si="44"/>
        <v>0.12256587097260284</v>
      </c>
      <c r="C724" s="7">
        <v>0.0761</v>
      </c>
    </row>
    <row r="725" spans="1:3" ht="12.75">
      <c r="A725" s="3">
        <v>30010</v>
      </c>
      <c r="B725" s="8">
        <f t="shared" si="44"/>
        <v>0.12405169010610785</v>
      </c>
      <c r="C725" s="7">
        <v>0.0554</v>
      </c>
    </row>
    <row r="726" spans="1:3" ht="12.75">
      <c r="A726" s="3">
        <v>30041</v>
      </c>
      <c r="B726" s="8">
        <f t="shared" si="44"/>
        <v>0.1268609833278502</v>
      </c>
      <c r="C726" s="7">
        <v>-0.0124</v>
      </c>
    </row>
    <row r="727" spans="1:3" ht="12.75">
      <c r="A727" s="3">
        <v>30071</v>
      </c>
      <c r="B727" s="8">
        <f t="shared" si="44"/>
        <v>0.12505802289701007</v>
      </c>
      <c r="C727" s="7">
        <v>0.0549</v>
      </c>
    </row>
    <row r="728" spans="1:3" ht="12.75">
      <c r="A728" s="3">
        <v>30102</v>
      </c>
      <c r="B728" s="8">
        <f t="shared" si="44"/>
        <v>0.12499595266174894</v>
      </c>
      <c r="C728" s="7">
        <v>0.0166</v>
      </c>
    </row>
    <row r="729" spans="1:3" ht="12.75">
      <c r="A729" s="3">
        <v>30132</v>
      </c>
      <c r="B729" s="8">
        <f t="shared" si="44"/>
        <v>0.14836820291546174</v>
      </c>
      <c r="C729" s="7">
        <v>-0.0569</v>
      </c>
    </row>
    <row r="730" spans="1:3" ht="12.75">
      <c r="A730" s="3">
        <v>30163</v>
      </c>
      <c r="B730" s="8">
        <f t="shared" si="44"/>
        <v>0.15366436565686684</v>
      </c>
      <c r="C730" s="7">
        <v>0.0748</v>
      </c>
    </row>
    <row r="731" spans="1:3" ht="12.75">
      <c r="A731" s="3">
        <v>30194</v>
      </c>
      <c r="B731" s="8">
        <f t="shared" si="44"/>
        <v>0.18100879938429912</v>
      </c>
      <c r="C731" s="7">
        <v>-0.0822</v>
      </c>
    </row>
    <row r="732" spans="1:3" ht="12.75">
      <c r="A732" s="3">
        <v>30224</v>
      </c>
      <c r="B732" s="8">
        <f t="shared" si="44"/>
        <v>0.18264599639740262</v>
      </c>
      <c r="C732" s="7">
        <v>0.0556</v>
      </c>
    </row>
    <row r="733" spans="1:3" ht="12.75">
      <c r="A733" s="3">
        <v>30255</v>
      </c>
      <c r="B733" s="8">
        <f t="shared" si="44"/>
        <v>0.17560491813365384</v>
      </c>
      <c r="C733" s="7">
        <v>0.0256</v>
      </c>
    </row>
    <row r="734" spans="1:3" ht="12.75">
      <c r="A734" s="3">
        <v>30285</v>
      </c>
      <c r="B734" s="8">
        <f t="shared" si="44"/>
        <v>0.1793585819220561</v>
      </c>
      <c r="C734" s="7">
        <v>-0.0264</v>
      </c>
    </row>
    <row r="735" spans="1:3" ht="12.75">
      <c r="A735" s="3">
        <v>30316</v>
      </c>
      <c r="B735" s="8">
        <f t="shared" si="44"/>
        <v>0.21426473854047517</v>
      </c>
      <c r="C735" s="7">
        <v>0.1343</v>
      </c>
    </row>
    <row r="736" spans="1:3" ht="12.75">
      <c r="A736" s="3">
        <v>30347</v>
      </c>
      <c r="B736" s="8">
        <f aca="true" t="shared" si="45" ref="B736:B751">STDEV(C725:C736)*SQRT(12)</f>
        <v>0.20817774747905826</v>
      </c>
      <c r="C736" s="7">
        <v>0.0413</v>
      </c>
    </row>
    <row r="737" spans="1:3" ht="12.75">
      <c r="A737" s="3">
        <v>30375</v>
      </c>
      <c r="B737" s="8">
        <f t="shared" si="45"/>
        <v>0.20533707985562752</v>
      </c>
      <c r="C737" s="7">
        <v>0.0272</v>
      </c>
    </row>
    <row r="738" spans="1:3" ht="12.75">
      <c r="A738" s="3">
        <v>30406</v>
      </c>
      <c r="B738" s="8">
        <f t="shared" si="45"/>
        <v>0.20472829000231677</v>
      </c>
      <c r="C738" s="7">
        <v>-0.0088</v>
      </c>
    </row>
    <row r="739" spans="1:3" ht="12.75">
      <c r="A739" s="3">
        <v>30436</v>
      </c>
      <c r="B739" s="8">
        <f t="shared" si="45"/>
        <v>0.2015849471292212</v>
      </c>
      <c r="C739" s="7">
        <v>0.0103</v>
      </c>
    </row>
    <row r="740" spans="1:3" ht="12.75">
      <c r="A740" s="3">
        <v>30467</v>
      </c>
      <c r="B740" s="8">
        <f t="shared" si="45"/>
        <v>0.20413602194258967</v>
      </c>
      <c r="C740" s="7">
        <v>0.0499</v>
      </c>
    </row>
    <row r="741" spans="1:3" ht="12.75">
      <c r="A741" s="3">
        <v>30497</v>
      </c>
      <c r="B741" s="8">
        <f t="shared" si="45"/>
        <v>0.18725091576423722</v>
      </c>
      <c r="C741" s="7">
        <v>0.0498</v>
      </c>
    </row>
    <row r="742" spans="1:3" ht="12.75">
      <c r="A742" s="3">
        <v>30528</v>
      </c>
      <c r="B742" s="8">
        <f t="shared" si="45"/>
        <v>0.18104053539068388</v>
      </c>
      <c r="C742" s="7">
        <v>0.0385</v>
      </c>
    </row>
    <row r="743" spans="1:3" ht="12.75">
      <c r="A743" s="3">
        <v>30559</v>
      </c>
      <c r="B743" s="8">
        <f t="shared" si="45"/>
        <v>0.14884289154553654</v>
      </c>
      <c r="C743" s="7">
        <v>-0.022</v>
      </c>
    </row>
    <row r="744" spans="1:3" ht="12.75">
      <c r="A744" s="3">
        <v>30589</v>
      </c>
      <c r="B744" s="8">
        <f t="shared" si="45"/>
        <v>0.2848065164601783</v>
      </c>
      <c r="C744" s="7">
        <v>-0.2152</v>
      </c>
    </row>
    <row r="745" spans="1:3" ht="12.75">
      <c r="A745" s="3">
        <v>30620</v>
      </c>
      <c r="B745" s="8">
        <f t="shared" si="45"/>
        <v>0.29784079334741603</v>
      </c>
      <c r="C745" s="7">
        <v>-0.0819</v>
      </c>
    </row>
    <row r="746" spans="1:3" ht="12.75">
      <c r="A746" s="3">
        <v>30650</v>
      </c>
      <c r="B746" s="8">
        <f t="shared" si="45"/>
        <v>0.3050119878419088</v>
      </c>
      <c r="C746" s="7">
        <v>0.0738</v>
      </c>
    </row>
    <row r="747" spans="1:3" ht="12.75">
      <c r="A747" s="3">
        <v>30681</v>
      </c>
      <c r="B747" s="8">
        <f t="shared" si="45"/>
        <v>0.2760457010911582</v>
      </c>
      <c r="C747" s="7">
        <v>0.0427</v>
      </c>
    </row>
    <row r="748" spans="1:3" ht="12.75">
      <c r="A748" s="3">
        <v>30712</v>
      </c>
      <c r="B748" s="8">
        <f t="shared" si="45"/>
        <v>0.2770226295318259</v>
      </c>
      <c r="C748" s="7">
        <v>0.047</v>
      </c>
    </row>
    <row r="749" spans="1:3" ht="12.75">
      <c r="A749" s="3">
        <v>30741</v>
      </c>
      <c r="B749" s="8">
        <f t="shared" si="45"/>
        <v>0.27703393129887377</v>
      </c>
      <c r="C749" s="7">
        <v>-0.0302</v>
      </c>
    </row>
    <row r="750" spans="1:3" ht="12.75">
      <c r="A750" s="3">
        <v>30772</v>
      </c>
      <c r="B750" s="8">
        <f t="shared" si="45"/>
        <v>0.27734441174696983</v>
      </c>
      <c r="C750" s="7">
        <v>0.0108</v>
      </c>
    </row>
    <row r="751" spans="1:3" ht="12.75">
      <c r="A751" s="3">
        <v>30802</v>
      </c>
      <c r="B751" s="8">
        <f t="shared" si="45"/>
        <v>0.27723265582276824</v>
      </c>
      <c r="C751" s="7">
        <v>0.0078</v>
      </c>
    </row>
    <row r="752" spans="1:3" ht="12.75">
      <c r="A752" s="3">
        <v>30833</v>
      </c>
      <c r="B752" s="8">
        <f aca="true" t="shared" si="46" ref="B752:B767">STDEV(C741:C752)*SQRT(12)</f>
        <v>0.27653333680342485</v>
      </c>
      <c r="C752" s="7">
        <v>0.0464</v>
      </c>
    </row>
    <row r="753" spans="1:3" ht="12.75">
      <c r="A753" s="3">
        <v>30863</v>
      </c>
      <c r="B753" s="8">
        <f t="shared" si="46"/>
        <v>0.2705579470783897</v>
      </c>
      <c r="C753" s="7">
        <v>-0.004</v>
      </c>
    </row>
    <row r="754" spans="1:3" ht="12.75">
      <c r="A754" s="3">
        <v>30894</v>
      </c>
      <c r="B754" s="8">
        <f t="shared" si="46"/>
        <v>0.26681509259478486</v>
      </c>
      <c r="C754" s="7">
        <v>-0.0331</v>
      </c>
    </row>
    <row r="755" spans="1:3" ht="12.75">
      <c r="A755" s="3">
        <v>30925</v>
      </c>
      <c r="B755" s="8">
        <f t="shared" si="46"/>
        <v>0.27220455376593</v>
      </c>
      <c r="C755" s="7">
        <v>0.0424</v>
      </c>
    </row>
    <row r="756" spans="1:3" ht="12.75">
      <c r="A756" s="3">
        <v>30955</v>
      </c>
      <c r="B756" s="8">
        <f t="shared" si="46"/>
        <v>0.15219627280109538</v>
      </c>
      <c r="C756" s="7">
        <v>0.0273</v>
      </c>
    </row>
    <row r="757" spans="1:3" ht="12.75">
      <c r="A757" s="3">
        <v>30986</v>
      </c>
      <c r="B757" s="8">
        <f t="shared" si="46"/>
        <v>0.11753963741494337</v>
      </c>
      <c r="C757" s="7">
        <v>-0.0142</v>
      </c>
    </row>
    <row r="758" spans="1:3" ht="12.75">
      <c r="A758" s="3">
        <v>31016</v>
      </c>
      <c r="B758" s="8">
        <f t="shared" si="46"/>
        <v>0.10071704739697068</v>
      </c>
      <c r="C758" s="7">
        <v>0.0181</v>
      </c>
    </row>
    <row r="759" spans="1:3" ht="12.75">
      <c r="A759" s="3">
        <v>31047</v>
      </c>
      <c r="B759" s="8">
        <f t="shared" si="46"/>
        <v>0.11362770148803744</v>
      </c>
      <c r="C759" s="7">
        <v>0.0723</v>
      </c>
    </row>
    <row r="760" spans="1:3" ht="12.75">
      <c r="A760" s="3">
        <v>31078</v>
      </c>
      <c r="B760" s="8">
        <f t="shared" si="46"/>
        <v>0.1148891125469171</v>
      </c>
      <c r="C760" s="7">
        <v>-0.0249</v>
      </c>
    </row>
    <row r="761" spans="1:3" ht="12.75">
      <c r="A761" s="3">
        <v>31106</v>
      </c>
      <c r="B761" s="8">
        <f t="shared" si="46"/>
        <v>0.10671417644598798</v>
      </c>
      <c r="C761" s="7">
        <v>0.0236</v>
      </c>
    </row>
    <row r="762" spans="1:3" ht="12.75">
      <c r="A762" s="3">
        <v>31137</v>
      </c>
      <c r="B762" s="8">
        <f t="shared" si="46"/>
        <v>0.11284642419919852</v>
      </c>
      <c r="C762" s="7">
        <v>0.0516</v>
      </c>
    </row>
    <row r="763" spans="1:3" ht="12.75">
      <c r="A763" s="3">
        <v>31167</v>
      </c>
      <c r="B763" s="8">
        <f t="shared" si="46"/>
        <v>0.11436316555763762</v>
      </c>
      <c r="C763" s="7">
        <v>0.0402</v>
      </c>
    </row>
    <row r="764" spans="1:3" ht="12.75">
      <c r="A764" s="3">
        <v>31198</v>
      </c>
      <c r="B764" s="8">
        <f t="shared" si="46"/>
        <v>0.11327920053004997</v>
      </c>
      <c r="C764" s="7">
        <v>-0.0054</v>
      </c>
    </row>
    <row r="765" spans="1:3" ht="12.75">
      <c r="A765" s="3">
        <v>31228</v>
      </c>
      <c r="B765" s="8">
        <f t="shared" si="46"/>
        <v>0.13230692622562407</v>
      </c>
      <c r="C765" s="7">
        <v>0.0898</v>
      </c>
    </row>
    <row r="766" spans="1:3" ht="12.75">
      <c r="A766" s="3">
        <v>31259</v>
      </c>
      <c r="B766" s="8">
        <f t="shared" si="46"/>
        <v>0.11715653475740753</v>
      </c>
      <c r="C766" s="7">
        <v>0.0193</v>
      </c>
    </row>
    <row r="767" spans="1:3" ht="12.75">
      <c r="A767" s="3">
        <v>31290</v>
      </c>
      <c r="B767" s="8">
        <f t="shared" si="46"/>
        <v>0.12020481006863395</v>
      </c>
      <c r="C767" s="7">
        <v>-0.0039</v>
      </c>
    </row>
    <row r="768" spans="1:3" ht="12.75">
      <c r="A768" s="3">
        <v>31320</v>
      </c>
      <c r="B768" s="8">
        <f aca="true" t="shared" si="47" ref="B768:B783">STDEV(C757:C768)*SQRT(12)</f>
        <v>0.12922304888693953</v>
      </c>
      <c r="C768" s="7">
        <v>-0.0233</v>
      </c>
    </row>
    <row r="769" spans="1:3" ht="12.75">
      <c r="A769" s="3">
        <v>31351</v>
      </c>
      <c r="B769" s="8">
        <f t="shared" si="47"/>
        <v>0.12365919441609009</v>
      </c>
      <c r="C769" s="7">
        <v>0.0208</v>
      </c>
    </row>
    <row r="770" spans="1:3" ht="12.75">
      <c r="A770" s="3">
        <v>31381</v>
      </c>
      <c r="B770" s="8">
        <f t="shared" si="47"/>
        <v>0.1235347981891595</v>
      </c>
      <c r="C770" s="7">
        <v>0.0236</v>
      </c>
    </row>
    <row r="771" spans="1:3" ht="12.75">
      <c r="A771" s="3">
        <v>31412</v>
      </c>
      <c r="B771" s="8">
        <f t="shared" si="47"/>
        <v>0.14104607564390245</v>
      </c>
      <c r="C771" s="7">
        <v>-0.0671</v>
      </c>
    </row>
    <row r="772" spans="1:3" ht="12.75">
      <c r="A772" s="3">
        <v>31443</v>
      </c>
      <c r="B772" s="8">
        <f t="shared" si="47"/>
        <v>0.13519441556514084</v>
      </c>
      <c r="C772" s="7">
        <v>0.0129</v>
      </c>
    </row>
    <row r="773" spans="1:3" ht="12.75">
      <c r="A773" s="3">
        <v>31471</v>
      </c>
      <c r="B773" s="8">
        <f t="shared" si="47"/>
        <v>0.13540476693636347</v>
      </c>
      <c r="C773" s="7">
        <v>0.0263</v>
      </c>
    </row>
    <row r="774" spans="1:3" ht="12.75">
      <c r="A774" s="3">
        <v>31502</v>
      </c>
      <c r="B774" s="8">
        <f t="shared" si="47"/>
        <v>0.1346470504014781</v>
      </c>
      <c r="C774" s="7">
        <v>-0.0247</v>
      </c>
    </row>
    <row r="775" spans="1:3" ht="12.75">
      <c r="A775" s="3">
        <v>31532</v>
      </c>
      <c r="B775" s="8">
        <f t="shared" si="47"/>
        <v>0.15908638019527746</v>
      </c>
      <c r="C775" s="7">
        <v>0.0975</v>
      </c>
    </row>
    <row r="776" spans="1:3" ht="12.75">
      <c r="A776" s="3">
        <v>31563</v>
      </c>
      <c r="B776" s="8">
        <f t="shared" si="47"/>
        <v>0.15930511605092915</v>
      </c>
      <c r="C776" s="7">
        <v>-0.007</v>
      </c>
    </row>
    <row r="777" spans="1:3" ht="12.75">
      <c r="A777" s="3">
        <v>31593</v>
      </c>
      <c r="B777" s="8">
        <f t="shared" si="47"/>
        <v>0.13631711691360102</v>
      </c>
      <c r="C777" s="7">
        <v>-0.0032</v>
      </c>
    </row>
    <row r="778" spans="1:3" ht="12.75">
      <c r="A778" s="3">
        <v>31624</v>
      </c>
      <c r="B778" s="8">
        <f t="shared" si="47"/>
        <v>0.1655239614623267</v>
      </c>
      <c r="C778" s="7">
        <v>-0.0903</v>
      </c>
    </row>
    <row r="779" spans="1:3" ht="12.75">
      <c r="A779" s="3">
        <v>31655</v>
      </c>
      <c r="B779" s="8">
        <f t="shared" si="47"/>
        <v>0.1718122733471834</v>
      </c>
      <c r="C779" s="7">
        <v>-0.0492</v>
      </c>
    </row>
    <row r="780" spans="1:3" ht="12.75">
      <c r="A780" s="3">
        <v>31685</v>
      </c>
      <c r="B780" s="8">
        <f t="shared" si="47"/>
        <v>0.17089616996612567</v>
      </c>
      <c r="C780" s="7">
        <v>-0.0037</v>
      </c>
    </row>
    <row r="781" spans="1:3" ht="12.75">
      <c r="A781" s="3">
        <v>31716</v>
      </c>
      <c r="B781" s="8">
        <f t="shared" si="47"/>
        <v>0.18328460481894374</v>
      </c>
      <c r="C781" s="7">
        <v>0.0644</v>
      </c>
    </row>
    <row r="782" spans="1:3" ht="12.75">
      <c r="A782" s="3">
        <v>31746</v>
      </c>
      <c r="B782" s="8">
        <f t="shared" si="47"/>
        <v>0.18389539269526425</v>
      </c>
      <c r="C782" s="7">
        <v>0.0274</v>
      </c>
    </row>
    <row r="783" spans="1:3" ht="12.75">
      <c r="A783" s="3">
        <v>31777</v>
      </c>
      <c r="B783" s="8">
        <f t="shared" si="47"/>
        <v>0.17392191560373502</v>
      </c>
      <c r="C783" s="7">
        <v>0.0442</v>
      </c>
    </row>
    <row r="784" spans="1:3" ht="12.75">
      <c r="A784" s="3">
        <v>31808</v>
      </c>
      <c r="B784" s="8">
        <f aca="true" t="shared" si="48" ref="B784:B799">STDEV(C773:C784)*SQRT(12)</f>
        <v>0.185302511880144</v>
      </c>
      <c r="C784" s="7">
        <v>0.0716</v>
      </c>
    </row>
    <row r="785" spans="1:3" ht="12.75">
      <c r="A785" s="3">
        <v>31836</v>
      </c>
      <c r="B785" s="8">
        <f t="shared" si="48"/>
        <v>0.18512022629042504</v>
      </c>
      <c r="C785" s="7">
        <v>0.0238</v>
      </c>
    </row>
    <row r="786" spans="1:3" ht="12.75">
      <c r="A786" s="3">
        <v>31867</v>
      </c>
      <c r="B786" s="8">
        <f t="shared" si="48"/>
        <v>0.18107939745265939</v>
      </c>
      <c r="C786" s="7">
        <v>0.0028</v>
      </c>
    </row>
    <row r="787" spans="1:3" ht="12.75">
      <c r="A787" s="3">
        <v>31897</v>
      </c>
      <c r="B787" s="8">
        <f t="shared" si="48"/>
        <v>0.16099357412359944</v>
      </c>
      <c r="C787" s="7">
        <v>0.0428</v>
      </c>
    </row>
    <row r="788" spans="1:3" ht="12.75">
      <c r="A788" s="3">
        <v>31928</v>
      </c>
      <c r="B788" s="8">
        <f t="shared" si="48"/>
        <v>0.1699334281417285</v>
      </c>
      <c r="C788" s="7">
        <v>-0.0457</v>
      </c>
    </row>
    <row r="789" spans="1:3" ht="12.75">
      <c r="A789" s="3">
        <v>31958</v>
      </c>
      <c r="B789" s="8">
        <f t="shared" si="48"/>
        <v>0.17394384412531216</v>
      </c>
      <c r="C789" s="7">
        <v>0.0468</v>
      </c>
    </row>
    <row r="790" spans="1:3" ht="12.75">
      <c r="A790" s="3">
        <v>31989</v>
      </c>
      <c r="B790" s="8">
        <f t="shared" si="48"/>
        <v>0.13414554849795868</v>
      </c>
      <c r="C790" s="7">
        <v>0.0235</v>
      </c>
    </row>
    <row r="791" spans="1:3" ht="12.75">
      <c r="A791" s="3">
        <v>32020</v>
      </c>
      <c r="B791" s="8">
        <f t="shared" si="48"/>
        <v>0.11860346078041278</v>
      </c>
      <c r="C791" s="7">
        <v>-0.0164</v>
      </c>
    </row>
    <row r="792" spans="1:3" ht="12.75">
      <c r="A792" s="3">
        <v>32050</v>
      </c>
      <c r="B792" s="8">
        <f t="shared" si="48"/>
        <v>0.11552462153938518</v>
      </c>
      <c r="C792" s="7">
        <v>0.0134</v>
      </c>
    </row>
    <row r="793" spans="1:3" ht="12.75">
      <c r="A793" s="3">
        <v>32081</v>
      </c>
      <c r="B793" s="8">
        <f t="shared" si="48"/>
        <v>0.1236661341163082</v>
      </c>
      <c r="C793" s="7">
        <v>-0.0404</v>
      </c>
    </row>
    <row r="794" spans="1:3" ht="12.75">
      <c r="A794" s="3">
        <v>32111</v>
      </c>
      <c r="B794" s="8">
        <f t="shared" si="48"/>
        <v>0.15804405312213654</v>
      </c>
      <c r="C794" s="7">
        <v>0.1143</v>
      </c>
    </row>
    <row r="795" spans="1:3" ht="12.75">
      <c r="A795" s="3">
        <v>32142</v>
      </c>
      <c r="B795" s="8">
        <f t="shared" si="48"/>
        <v>0.16146406017214085</v>
      </c>
      <c r="C795" s="7">
        <v>-0.0186</v>
      </c>
    </row>
    <row r="796" spans="1:3" ht="12.75">
      <c r="A796" s="3">
        <v>32173</v>
      </c>
      <c r="B796" s="8">
        <f t="shared" si="48"/>
        <v>0.15057225085410897</v>
      </c>
      <c r="C796" s="7">
        <v>0.0128</v>
      </c>
    </row>
    <row r="797" spans="1:3" ht="12.75">
      <c r="A797" s="3">
        <v>32202</v>
      </c>
      <c r="B797" s="8">
        <f t="shared" si="48"/>
        <v>0.15348407971927489</v>
      </c>
      <c r="C797" s="7">
        <v>-0.0196</v>
      </c>
    </row>
    <row r="798" spans="1:3" ht="12.75">
      <c r="A798" s="3">
        <v>32233</v>
      </c>
      <c r="B798" s="8">
        <f t="shared" si="48"/>
        <v>0.15445538337832532</v>
      </c>
      <c r="C798" s="7">
        <v>0.0291</v>
      </c>
    </row>
    <row r="799" spans="1:3" ht="12.75">
      <c r="A799" s="3">
        <v>32263</v>
      </c>
      <c r="B799" s="8">
        <f t="shared" si="48"/>
        <v>0.1507592300807664</v>
      </c>
      <c r="C799" s="7">
        <v>0.0054</v>
      </c>
    </row>
    <row r="800" spans="1:3" ht="12.75">
      <c r="A800" s="3">
        <v>32294</v>
      </c>
      <c r="B800" s="8">
        <f aca="true" t="shared" si="49" ref="B800:B815">STDEV(C789:C800)*SQRT(12)</f>
        <v>0.14141249784037668</v>
      </c>
      <c r="C800" s="7">
        <v>-0.0145</v>
      </c>
    </row>
    <row r="801" spans="1:3" ht="12.75">
      <c r="A801" s="3">
        <v>32324</v>
      </c>
      <c r="B801" s="8">
        <f t="shared" si="49"/>
        <v>0.13977312461140862</v>
      </c>
      <c r="C801" s="7">
        <v>0.0403</v>
      </c>
    </row>
    <row r="802" spans="1:3" ht="12.75">
      <c r="A802" s="3">
        <v>32355</v>
      </c>
      <c r="B802" s="8">
        <f t="shared" si="49"/>
        <v>0.1422425585208079</v>
      </c>
      <c r="C802" s="7">
        <v>-0.0202</v>
      </c>
    </row>
    <row r="803" spans="1:3" ht="12.75">
      <c r="A803" s="3">
        <v>32386</v>
      </c>
      <c r="B803" s="8">
        <f t="shared" si="49"/>
        <v>0.13992432695113194</v>
      </c>
      <c r="C803" s="7">
        <v>0.0115</v>
      </c>
    </row>
    <row r="804" spans="1:3" ht="12.75">
      <c r="A804" s="3">
        <v>32416</v>
      </c>
      <c r="B804" s="8">
        <f t="shared" si="49"/>
        <v>0.1399663433569916</v>
      </c>
      <c r="C804" s="7">
        <v>0.0036</v>
      </c>
    </row>
    <row r="805" spans="1:3" ht="12.75">
      <c r="A805" s="3">
        <v>32447</v>
      </c>
      <c r="B805" s="8">
        <f t="shared" si="49"/>
        <v>0.1309682681901508</v>
      </c>
      <c r="C805" s="7">
        <v>0.0337</v>
      </c>
    </row>
    <row r="806" spans="1:3" ht="12.75">
      <c r="A806" s="3">
        <v>32477</v>
      </c>
      <c r="B806" s="8">
        <f t="shared" si="49"/>
        <v>0.07367636848221601</v>
      </c>
      <c r="C806" s="7">
        <v>0.0131</v>
      </c>
    </row>
    <row r="807" spans="1:3" ht="12.75">
      <c r="A807" s="3">
        <v>32508</v>
      </c>
      <c r="B807" s="8">
        <f t="shared" si="49"/>
        <v>0.06846336113704773</v>
      </c>
      <c r="C807" s="7">
        <v>0.0073</v>
      </c>
    </row>
    <row r="808" spans="1:3" ht="12.75">
      <c r="A808" s="3">
        <v>32539</v>
      </c>
      <c r="B808" s="8">
        <f t="shared" si="49"/>
        <v>0.06851441785891094</v>
      </c>
      <c r="C808" s="7">
        <v>0.0135</v>
      </c>
    </row>
    <row r="809" spans="1:3" ht="12.75">
      <c r="A809" s="3">
        <v>32567</v>
      </c>
      <c r="B809" s="8">
        <f t="shared" si="49"/>
        <v>0.06208594483016704</v>
      </c>
      <c r="C809" s="7">
        <v>0.0215</v>
      </c>
    </row>
    <row r="810" spans="1:3" ht="12.75">
      <c r="A810" s="3">
        <v>32598</v>
      </c>
      <c r="B810" s="8">
        <f t="shared" si="49"/>
        <v>0.06878067249664624</v>
      </c>
      <c r="C810" s="7">
        <v>-0.0245</v>
      </c>
    </row>
    <row r="811" spans="1:3" ht="12.75">
      <c r="A811" s="3">
        <v>32628</v>
      </c>
      <c r="B811" s="8">
        <f t="shared" si="49"/>
        <v>0.071383643402775</v>
      </c>
      <c r="C811" s="7">
        <v>0.027</v>
      </c>
    </row>
    <row r="812" spans="1:3" ht="12.75">
      <c r="A812" s="3">
        <v>32659</v>
      </c>
      <c r="B812" s="8">
        <f t="shared" si="49"/>
        <v>0.0669768141700069</v>
      </c>
      <c r="C812" s="7">
        <v>0.0033</v>
      </c>
    </row>
    <row r="813" spans="1:3" ht="12.75">
      <c r="A813" s="3">
        <v>32689</v>
      </c>
      <c r="B813" s="8">
        <f t="shared" si="49"/>
        <v>0.060154974100991083</v>
      </c>
      <c r="C813" s="7">
        <v>-0.0047</v>
      </c>
    </row>
    <row r="814" spans="1:3" ht="12.75">
      <c r="A814" s="3">
        <v>32720</v>
      </c>
      <c r="B814" s="8">
        <f t="shared" si="49"/>
        <v>0.059548391322443876</v>
      </c>
      <c r="C814" s="7">
        <v>0.0381</v>
      </c>
    </row>
    <row r="815" spans="1:3" ht="12.75">
      <c r="A815" s="3">
        <v>32751</v>
      </c>
      <c r="B815" s="8">
        <f t="shared" si="49"/>
        <v>0.06262409498529517</v>
      </c>
      <c r="C815" s="7">
        <v>-0.0074</v>
      </c>
    </row>
    <row r="816" spans="1:3" ht="12.75">
      <c r="A816" s="3">
        <v>32781</v>
      </c>
      <c r="B816" s="8">
        <f aca="true" t="shared" si="50" ref="B816:B831">STDEV(C805:C816)*SQRT(12)</f>
        <v>0.0628793361056787</v>
      </c>
      <c r="C816" s="7">
        <v>0.0203</v>
      </c>
    </row>
    <row r="817" spans="1:3" ht="12.75">
      <c r="A817" s="3">
        <v>32812</v>
      </c>
      <c r="B817" s="8">
        <f t="shared" si="50"/>
        <v>0.06122817978676159</v>
      </c>
      <c r="C817" s="7">
        <v>-0.0094</v>
      </c>
    </row>
    <row r="818" spans="1:3" ht="12.75">
      <c r="A818" s="3">
        <v>32842</v>
      </c>
      <c r="B818" s="8">
        <f t="shared" si="50"/>
        <v>0.06116317222286329</v>
      </c>
      <c r="C818" s="7">
        <v>0.0123</v>
      </c>
    </row>
    <row r="819" spans="1:3" ht="12.75">
      <c r="A819" s="3">
        <v>32873</v>
      </c>
      <c r="B819" s="8">
        <f t="shared" si="50"/>
        <v>0.06619037969098202</v>
      </c>
      <c r="C819" s="7">
        <v>0.0335</v>
      </c>
    </row>
    <row r="820" spans="1:3" ht="12.75">
      <c r="A820" s="3">
        <v>32904</v>
      </c>
      <c r="B820" s="8">
        <f t="shared" si="50"/>
        <v>0.0757490353973987</v>
      </c>
      <c r="C820" s="7">
        <v>-0.027</v>
      </c>
    </row>
    <row r="821" spans="1:3" ht="12.75">
      <c r="A821" s="3">
        <v>32932</v>
      </c>
      <c r="B821" s="8">
        <f t="shared" si="50"/>
        <v>0.08885231873988739</v>
      </c>
      <c r="C821" s="7">
        <v>-0.0435</v>
      </c>
    </row>
    <row r="822" spans="1:3" ht="12.75">
      <c r="A822" s="3">
        <v>32963</v>
      </c>
      <c r="B822" s="8">
        <f t="shared" si="50"/>
        <v>0.08469776749231243</v>
      </c>
      <c r="C822" s="7">
        <v>0.013</v>
      </c>
    </row>
    <row r="823" spans="1:3" ht="12.75">
      <c r="A823" s="3">
        <v>32993</v>
      </c>
      <c r="B823" s="8">
        <f t="shared" si="50"/>
        <v>0.08225477051653157</v>
      </c>
      <c r="C823" s="7">
        <v>0.0163</v>
      </c>
    </row>
    <row r="824" spans="1:3" ht="12.75">
      <c r="A824" s="3">
        <v>33024</v>
      </c>
      <c r="B824" s="8">
        <f t="shared" si="50"/>
        <v>0.08704205879918052</v>
      </c>
      <c r="C824" s="7">
        <v>-0.0247</v>
      </c>
    </row>
    <row r="825" spans="1:3" ht="12.75">
      <c r="A825" s="3">
        <v>33054</v>
      </c>
      <c r="B825" s="8">
        <f t="shared" si="50"/>
        <v>0.09220670454818544</v>
      </c>
      <c r="C825" s="7">
        <v>0.0331</v>
      </c>
    </row>
    <row r="826" spans="1:3" ht="12.75">
      <c r="A826" s="3">
        <v>33085</v>
      </c>
      <c r="B826" s="8">
        <f t="shared" si="50"/>
        <v>0.09326926805564822</v>
      </c>
      <c r="C826" s="7">
        <v>0.0407</v>
      </c>
    </row>
    <row r="827" spans="1:3" ht="12.75">
      <c r="A827" s="3">
        <v>33116</v>
      </c>
      <c r="B827" s="8">
        <f t="shared" si="50"/>
        <v>0.09706366701575544</v>
      </c>
      <c r="C827" s="7">
        <v>-0.0241</v>
      </c>
    </row>
    <row r="828" spans="1:3" ht="12.75">
      <c r="A828" s="3">
        <v>33146</v>
      </c>
      <c r="B828" s="8">
        <f t="shared" si="50"/>
        <v>0.09759163060240546</v>
      </c>
      <c r="C828" s="7">
        <v>0.0229</v>
      </c>
    </row>
    <row r="829" spans="1:3" ht="12.75">
      <c r="A829" s="3">
        <v>33177</v>
      </c>
      <c r="B829" s="8">
        <f t="shared" si="50"/>
        <v>0.1050868558513731</v>
      </c>
      <c r="C829" s="7">
        <v>-0.0367</v>
      </c>
    </row>
    <row r="830" spans="1:3" ht="12.75">
      <c r="A830" s="3">
        <v>33207</v>
      </c>
      <c r="B830" s="8">
        <f t="shared" si="50"/>
        <v>0.10537387549275974</v>
      </c>
      <c r="C830" s="7">
        <v>0.0146</v>
      </c>
    </row>
    <row r="831" spans="1:3" ht="12.75">
      <c r="A831" s="3">
        <v>33238</v>
      </c>
      <c r="B831" s="8">
        <f t="shared" si="50"/>
        <v>0.1031329415674916</v>
      </c>
      <c r="C831" s="7">
        <v>0.026</v>
      </c>
    </row>
    <row r="832" spans="1:3" ht="12.75">
      <c r="A832" s="3">
        <v>33269</v>
      </c>
      <c r="B832" s="8">
        <f aca="true" t="shared" si="51" ref="B832:B847">STDEV(C821:C832)*SQRT(12)</f>
        <v>0.10470439775430117</v>
      </c>
      <c r="C832" s="7">
        <v>0.0388</v>
      </c>
    </row>
    <row r="833" spans="1:3" ht="12.75">
      <c r="A833" s="3">
        <v>33297</v>
      </c>
      <c r="B833" s="8">
        <f t="shared" si="51"/>
        <v>0.091396613225496</v>
      </c>
      <c r="C833" s="7">
        <v>0.0296</v>
      </c>
    </row>
    <row r="834" spans="1:3" ht="12.75">
      <c r="A834" s="3">
        <v>33328</v>
      </c>
      <c r="B834" s="8">
        <f t="shared" si="51"/>
        <v>0.09290628709521322</v>
      </c>
      <c r="C834" s="7">
        <v>0.0291</v>
      </c>
    </row>
    <row r="835" spans="1:3" ht="12.75">
      <c r="A835" s="3">
        <v>33358</v>
      </c>
      <c r="B835" s="8">
        <f t="shared" si="51"/>
        <v>0.09641765209941403</v>
      </c>
      <c r="C835" s="7">
        <v>0.0395</v>
      </c>
    </row>
    <row r="836" spans="1:3" ht="12.75">
      <c r="A836" s="3">
        <v>33389</v>
      </c>
      <c r="B836" s="8">
        <f t="shared" si="51"/>
        <v>0.08583406825222296</v>
      </c>
      <c r="C836" s="7">
        <v>0.0235</v>
      </c>
    </row>
    <row r="837" spans="1:3" ht="12.75">
      <c r="A837" s="3">
        <v>33419</v>
      </c>
      <c r="B837" s="8">
        <f t="shared" si="51"/>
        <v>0.08586822885836605</v>
      </c>
      <c r="C837" s="7">
        <v>0.0333</v>
      </c>
    </row>
    <row r="838" spans="1:3" ht="12.75">
      <c r="A838" s="3">
        <v>33450</v>
      </c>
      <c r="B838" s="8">
        <f t="shared" si="51"/>
        <v>0.08415336648589343</v>
      </c>
      <c r="C838" s="7">
        <v>0.0027</v>
      </c>
    </row>
    <row r="839" spans="1:3" ht="12.75">
      <c r="A839" s="3">
        <v>33481</v>
      </c>
      <c r="B839" s="8">
        <f t="shared" si="51"/>
        <v>0.07467924136538273</v>
      </c>
      <c r="C839" s="7">
        <v>0.0419</v>
      </c>
    </row>
    <row r="840" spans="1:3" ht="12.75">
      <c r="A840" s="3">
        <v>33511</v>
      </c>
      <c r="B840" s="8">
        <f t="shared" si="51"/>
        <v>0.07891684922061379</v>
      </c>
      <c r="C840" s="7">
        <v>-0.0035</v>
      </c>
    </row>
    <row r="841" spans="1:3" ht="12.75">
      <c r="A841" s="3">
        <v>33542</v>
      </c>
      <c r="B841" s="8">
        <f t="shared" si="51"/>
        <v>0.05267487757245124</v>
      </c>
      <c r="C841" s="7">
        <v>0.044</v>
      </c>
    </row>
    <row r="842" spans="1:3" ht="12.75">
      <c r="A842" s="3">
        <v>33572</v>
      </c>
      <c r="B842" s="8">
        <f t="shared" si="51"/>
        <v>0.051841401496206765</v>
      </c>
      <c r="C842" s="7">
        <v>0.0185</v>
      </c>
    </row>
    <row r="843" spans="1:3" ht="12.75">
      <c r="A843" s="3">
        <v>33603</v>
      </c>
      <c r="B843" s="8">
        <f t="shared" si="51"/>
        <v>0.05235150427638159</v>
      </c>
      <c r="C843" s="7">
        <v>0.0344</v>
      </c>
    </row>
    <row r="844" spans="1:3" ht="12.75">
      <c r="A844" s="3">
        <v>33634</v>
      </c>
      <c r="B844" s="8">
        <f t="shared" si="51"/>
        <v>0.05369323641170866</v>
      </c>
      <c r="C844" s="7">
        <v>0.0096</v>
      </c>
    </row>
    <row r="845" spans="1:3" ht="12.75">
      <c r="A845" s="3">
        <v>33663</v>
      </c>
      <c r="B845" s="8">
        <f t="shared" si="51"/>
        <v>0.05560297572154672</v>
      </c>
      <c r="C845" s="7">
        <v>0.0096</v>
      </c>
    </row>
    <row r="846" spans="1:3" ht="12.75">
      <c r="A846" s="3">
        <v>33694</v>
      </c>
      <c r="B846" s="8">
        <f t="shared" si="51"/>
        <v>0.05589883719720835</v>
      </c>
      <c r="C846" s="7">
        <v>0.0147</v>
      </c>
    </row>
    <row r="847" spans="1:3" ht="12.75">
      <c r="A847" s="3">
        <v>33724</v>
      </c>
      <c r="B847" s="8">
        <f t="shared" si="51"/>
        <v>0.05291257798568231</v>
      </c>
      <c r="C847" s="7">
        <v>0.0258</v>
      </c>
    </row>
    <row r="848" spans="1:3" ht="12.75">
      <c r="A848" s="3">
        <v>33755</v>
      </c>
      <c r="B848" s="8">
        <f aca="true" t="shared" si="52" ref="B848:B863">STDEV(C837:C848)*SQRT(12)</f>
        <v>0.05548964686399536</v>
      </c>
      <c r="C848" s="7">
        <v>0.0041</v>
      </c>
    </row>
    <row r="849" spans="1:3" ht="12.75">
      <c r="A849" s="3">
        <v>33785</v>
      </c>
      <c r="B849" s="8">
        <f t="shared" si="52"/>
        <v>0.08249250654673816</v>
      </c>
      <c r="C849" s="7">
        <v>-0.0445</v>
      </c>
    </row>
    <row r="850" spans="1:3" ht="12.75">
      <c r="A850" s="3">
        <v>33816</v>
      </c>
      <c r="B850" s="8">
        <f t="shared" si="52"/>
        <v>0.08201917735838038</v>
      </c>
      <c r="C850" s="7">
        <v>0.0212</v>
      </c>
    </row>
    <row r="851" spans="1:3" ht="12.75">
      <c r="A851" s="3">
        <v>33847</v>
      </c>
      <c r="B851" s="8">
        <f t="shared" si="52"/>
        <v>0.08821471223410217</v>
      </c>
      <c r="C851" s="7">
        <v>0.0562</v>
      </c>
    </row>
    <row r="852" spans="1:3" ht="12.75">
      <c r="A852" s="3">
        <v>33877</v>
      </c>
      <c r="B852" s="8">
        <f t="shared" si="52"/>
        <v>0.08621290770264886</v>
      </c>
      <c r="C852" s="7">
        <v>0.0274</v>
      </c>
    </row>
    <row r="853" spans="1:3" ht="12.75">
      <c r="A853" s="3">
        <v>33908</v>
      </c>
      <c r="B853" s="8">
        <f t="shared" si="52"/>
        <v>0.10114779016145359</v>
      </c>
      <c r="C853" s="7">
        <v>0.0759</v>
      </c>
    </row>
    <row r="854" spans="1:3" ht="12.75">
      <c r="A854" s="3">
        <v>33938</v>
      </c>
      <c r="B854" s="8">
        <f t="shared" si="52"/>
        <v>0.1090712527745885</v>
      </c>
      <c r="C854" s="7">
        <v>-0.0196</v>
      </c>
    </row>
    <row r="855" spans="1:3" ht="12.75">
      <c r="A855" s="3">
        <v>33969</v>
      </c>
      <c r="B855" s="8">
        <f t="shared" si="52"/>
        <v>0.1168804011877876</v>
      </c>
      <c r="C855" s="7">
        <v>0.0621</v>
      </c>
    </row>
    <row r="856" spans="1:3" ht="12.75">
      <c r="A856" s="3">
        <v>34000</v>
      </c>
      <c r="B856" s="8">
        <f t="shared" si="52"/>
        <v>0.11703843968387635</v>
      </c>
      <c r="C856" s="7">
        <v>0.0081</v>
      </c>
    </row>
    <row r="857" spans="1:3" ht="12.75">
      <c r="A857" s="3">
        <v>34028</v>
      </c>
      <c r="B857" s="8">
        <f t="shared" si="52"/>
        <v>0.13225172966732796</v>
      </c>
      <c r="C857" s="7">
        <v>-0.0416</v>
      </c>
    </row>
    <row r="858" spans="1:3" ht="12.75">
      <c r="A858" s="3">
        <v>34059</v>
      </c>
      <c r="B858" s="8">
        <f t="shared" si="52"/>
        <v>0.13930500219433484</v>
      </c>
      <c r="C858" s="7">
        <v>0.0597</v>
      </c>
    </row>
    <row r="859" spans="1:3" ht="12.75">
      <c r="A859" s="3">
        <v>34089</v>
      </c>
      <c r="B859" s="8">
        <f t="shared" si="52"/>
        <v>0.14545584772144304</v>
      </c>
      <c r="C859" s="7">
        <v>0.0614</v>
      </c>
    </row>
    <row r="860" spans="1:3" ht="12.75">
      <c r="A860" s="3">
        <v>34120</v>
      </c>
      <c r="B860" s="8">
        <f t="shared" si="52"/>
        <v>0.1454950764552783</v>
      </c>
      <c r="C860" s="7">
        <v>0.0446</v>
      </c>
    </row>
    <row r="861" spans="1:3" ht="12.75">
      <c r="A861" s="3">
        <v>34150</v>
      </c>
      <c r="B861" s="8">
        <f t="shared" si="52"/>
        <v>0.1322374173426513</v>
      </c>
      <c r="C861" s="7">
        <v>0.0794</v>
      </c>
    </row>
    <row r="862" spans="1:3" ht="12.75">
      <c r="A862" s="3">
        <v>34181</v>
      </c>
      <c r="B862" s="8">
        <f t="shared" si="52"/>
        <v>0.16094724149687853</v>
      </c>
      <c r="C862" s="7">
        <v>-0.0556</v>
      </c>
    </row>
    <row r="863" spans="1:3" ht="12.75">
      <c r="A863" s="3">
        <v>34212</v>
      </c>
      <c r="B863" s="8">
        <f t="shared" si="52"/>
        <v>0.16070294447718236</v>
      </c>
      <c r="C863" s="7">
        <v>0.0548</v>
      </c>
    </row>
    <row r="864" spans="1:3" ht="12.75">
      <c r="A864" s="3">
        <v>34242</v>
      </c>
      <c r="B864" s="8">
        <f aca="true" t="shared" si="53" ref="B864:B879">STDEV(C853:C864)*SQRT(12)</f>
        <v>0.1727118777828344</v>
      </c>
      <c r="C864" s="7">
        <v>-0.0334</v>
      </c>
    </row>
    <row r="865" spans="1:3" ht="12.75">
      <c r="A865" s="3">
        <v>34273</v>
      </c>
      <c r="B865" s="8">
        <f t="shared" si="53"/>
        <v>0.16551656879434923</v>
      </c>
      <c r="C865" s="7">
        <v>0.0463</v>
      </c>
    </row>
    <row r="866" spans="1:3" ht="12.75">
      <c r="A866" s="3">
        <v>34303</v>
      </c>
      <c r="B866" s="8">
        <f t="shared" si="53"/>
        <v>0.15935856653243566</v>
      </c>
      <c r="C866" s="7">
        <v>0.0172</v>
      </c>
    </row>
    <row r="867" spans="1:3" ht="12.75">
      <c r="A867" s="3">
        <v>34334</v>
      </c>
      <c r="B867" s="8">
        <f t="shared" si="53"/>
        <v>0.1546517870160986</v>
      </c>
      <c r="C867" s="7">
        <v>0.01015</v>
      </c>
    </row>
    <row r="868" spans="1:3" ht="12.75">
      <c r="A868" s="3">
        <v>34365</v>
      </c>
      <c r="B868" s="8">
        <f t="shared" si="53"/>
        <v>0.1614326530028713</v>
      </c>
      <c r="C868" s="7">
        <v>0.070449</v>
      </c>
    </row>
    <row r="869" spans="1:3" ht="12.75">
      <c r="A869" s="3">
        <v>34393</v>
      </c>
      <c r="B869" s="8">
        <f t="shared" si="53"/>
        <v>0.14462255299383475</v>
      </c>
      <c r="C869" s="7">
        <v>0.049946</v>
      </c>
    </row>
    <row r="870" spans="1:3" ht="12.75">
      <c r="A870" s="3">
        <v>34424</v>
      </c>
      <c r="B870" s="8">
        <f t="shared" si="53"/>
        <v>0.14356784853890828</v>
      </c>
      <c r="C870" s="7">
        <v>0.009076</v>
      </c>
    </row>
    <row r="871" spans="1:3" ht="12.75">
      <c r="A871" s="3">
        <v>34454</v>
      </c>
      <c r="B871" s="8">
        <f t="shared" si="53"/>
        <v>0.14652266340461403</v>
      </c>
      <c r="C871" s="7">
        <v>-0.018826</v>
      </c>
    </row>
    <row r="872" spans="1:3" ht="12.75">
      <c r="A872" s="3">
        <v>34485</v>
      </c>
      <c r="B872" s="8">
        <f t="shared" si="53"/>
        <v>0.1457754376576271</v>
      </c>
      <c r="C872" s="7">
        <v>0.039438</v>
      </c>
    </row>
    <row r="873" spans="1:3" ht="12.75">
      <c r="A873" s="3">
        <v>34515</v>
      </c>
      <c r="B873" s="8">
        <f t="shared" si="53"/>
        <v>0.13497204523092246</v>
      </c>
      <c r="C873" s="7">
        <v>-0.011615</v>
      </c>
    </row>
    <row r="874" spans="1:3" ht="12.75">
      <c r="A874" s="3">
        <v>34546</v>
      </c>
      <c r="B874" s="8">
        <f t="shared" si="53"/>
        <v>0.20053036186414175</v>
      </c>
      <c r="C874" s="7">
        <v>-0.145797</v>
      </c>
    </row>
    <row r="875" spans="1:3" ht="12.75">
      <c r="A875" s="3">
        <v>34577</v>
      </c>
      <c r="B875" s="8">
        <f t="shared" si="53"/>
        <v>0.2026257139445669</v>
      </c>
      <c r="C875" s="7">
        <v>0.062396</v>
      </c>
    </row>
    <row r="876" spans="1:3" ht="12.75">
      <c r="A876" s="3">
        <v>34607</v>
      </c>
      <c r="B876" s="8">
        <f t="shared" si="53"/>
        <v>0.20911230324810462</v>
      </c>
      <c r="C876" s="7">
        <v>0.080294</v>
      </c>
    </row>
    <row r="877" spans="1:3" ht="12.75">
      <c r="A877" s="3">
        <v>34638</v>
      </c>
      <c r="B877" s="8">
        <f t="shared" si="53"/>
        <v>0.2114254175678205</v>
      </c>
      <c r="C877" s="7">
        <v>0.059126</v>
      </c>
    </row>
    <row r="878" spans="1:3" ht="12.75">
      <c r="A878" s="3">
        <v>34668</v>
      </c>
      <c r="B878" s="8">
        <f t="shared" si="53"/>
        <v>0.21476832698938217</v>
      </c>
      <c r="C878" s="7">
        <v>0.056375</v>
      </c>
    </row>
    <row r="879" spans="1:3" ht="12.75">
      <c r="A879" s="3">
        <v>34699</v>
      </c>
      <c r="B879" s="8">
        <f t="shared" si="53"/>
        <v>0.21516652061537656</v>
      </c>
      <c r="C879" s="7">
        <v>0.041009</v>
      </c>
    </row>
    <row r="880" spans="1:3" ht="12.75">
      <c r="A880" s="3">
        <v>34730</v>
      </c>
      <c r="B880" s="8">
        <f aca="true" t="shared" si="54" ref="B880:B895">STDEV(C869:C880)*SQRT(12)</f>
        <v>0.21566548860066517</v>
      </c>
      <c r="C880" s="7">
        <v>-0.032283</v>
      </c>
    </row>
    <row r="881" spans="1:3" ht="12.75">
      <c r="A881" s="3">
        <v>34758</v>
      </c>
      <c r="B881" s="8">
        <f t="shared" si="54"/>
        <v>0.21401917503281634</v>
      </c>
      <c r="C881" s="7">
        <v>0.038794</v>
      </c>
    </row>
    <row r="882" spans="1:3" ht="12.75">
      <c r="A882" s="3">
        <v>34789</v>
      </c>
      <c r="B882" s="8">
        <f t="shared" si="54"/>
        <v>0.21511627755556673</v>
      </c>
      <c r="C882" s="7">
        <v>0.037944</v>
      </c>
    </row>
    <row r="883" spans="1:3" ht="12.75">
      <c r="A883" s="3">
        <v>34819</v>
      </c>
      <c r="B883" s="8">
        <f t="shared" si="54"/>
        <v>0.216324297495261</v>
      </c>
      <c r="C883" s="7">
        <v>-0.02497</v>
      </c>
    </row>
    <row r="884" spans="1:3" ht="12.75">
      <c r="A884" s="3">
        <v>34850</v>
      </c>
      <c r="B884" s="8">
        <f t="shared" si="54"/>
        <v>0.21855092365916168</v>
      </c>
      <c r="C884" s="7">
        <v>0.054438</v>
      </c>
    </row>
    <row r="885" spans="1:3" ht="12.75">
      <c r="A885" s="3">
        <v>34880</v>
      </c>
      <c r="B885" s="8">
        <f t="shared" si="54"/>
        <v>0.22248819792355892</v>
      </c>
      <c r="C885" s="7">
        <v>-0.032046</v>
      </c>
    </row>
    <row r="886" spans="1:3" ht="12.75">
      <c r="A886" s="3">
        <v>34911</v>
      </c>
      <c r="B886" s="8">
        <f t="shared" si="54"/>
        <v>0.1710716335786641</v>
      </c>
      <c r="C886" s="7">
        <v>-0.073989</v>
      </c>
    </row>
    <row r="887" spans="1:3" ht="12.75">
      <c r="A887" s="3">
        <v>34942</v>
      </c>
      <c r="B887" s="8">
        <f t="shared" si="54"/>
        <v>0.1670905255863637</v>
      </c>
      <c r="C887" s="7">
        <v>0.042506</v>
      </c>
    </row>
    <row r="888" spans="1:3" ht="12.75">
      <c r="A888" s="3">
        <v>34972</v>
      </c>
      <c r="B888" s="8">
        <f t="shared" si="54"/>
        <v>0.16100323916807058</v>
      </c>
      <c r="C888" s="7">
        <v>0.06253902891004381</v>
      </c>
    </row>
    <row r="889" spans="1:3" ht="12.75">
      <c r="A889" s="3">
        <v>35003</v>
      </c>
      <c r="B889" s="8">
        <f t="shared" si="54"/>
        <v>0.1550167445026672</v>
      </c>
      <c r="C889" s="7">
        <v>0.019064920809848118</v>
      </c>
    </row>
    <row r="890" spans="1:3" ht="12.75">
      <c r="A890" s="3">
        <v>35033</v>
      </c>
      <c r="B890" s="8">
        <f t="shared" si="54"/>
        <v>0.1554436405060007</v>
      </c>
      <c r="C890" s="7">
        <v>0.05784696732536254</v>
      </c>
    </row>
    <row r="891" spans="1:3" ht="12.75">
      <c r="A891" s="3">
        <v>35064</v>
      </c>
      <c r="B891" s="8">
        <f t="shared" si="54"/>
        <v>0.16606289241167937</v>
      </c>
      <c r="C891" s="7">
        <v>-0.05090828654075208</v>
      </c>
    </row>
    <row r="892" spans="1:3" ht="12.75">
      <c r="A892" s="3">
        <v>35095</v>
      </c>
      <c r="B892" s="8">
        <f t="shared" si="54"/>
        <v>0.16324262109130452</v>
      </c>
      <c r="C892" s="7">
        <v>-0.020101789016911953</v>
      </c>
    </row>
    <row r="893" spans="1:3" ht="12.75">
      <c r="A893" s="3">
        <v>35124</v>
      </c>
      <c r="B893" s="8">
        <f t="shared" si="54"/>
        <v>0.1836726722495687</v>
      </c>
      <c r="C893" s="7">
        <v>0.09671682686607785</v>
      </c>
    </row>
    <row r="894" spans="1:3" ht="12.75">
      <c r="A894" s="3">
        <v>35155</v>
      </c>
      <c r="B894" s="8">
        <f t="shared" si="54"/>
        <v>0.1867701721263828</v>
      </c>
      <c r="C894" s="7">
        <v>-0.030799864938628407</v>
      </c>
    </row>
    <row r="895" spans="1:3" ht="12.75">
      <c r="A895" s="3">
        <v>35185</v>
      </c>
      <c r="B895" s="8">
        <f t="shared" si="54"/>
        <v>0.18619935465031195</v>
      </c>
      <c r="C895" s="7">
        <v>-0.021913741323114078</v>
      </c>
    </row>
    <row r="896" spans="1:3" ht="12.75">
      <c r="A896" s="3">
        <v>35216</v>
      </c>
      <c r="B896" s="8">
        <f>STDEV(C885:C896)*SQRT(12)</f>
        <v>0.18041890978772068</v>
      </c>
      <c r="C896" s="7">
        <v>0.023937873875294224</v>
      </c>
    </row>
    <row r="897" spans="1:3" ht="12.75">
      <c r="A897" s="3">
        <v>35246</v>
      </c>
      <c r="B897" s="8">
        <f>STDEV(C886:C897)*SQRT(12)</f>
        <v>0.17745857150533562</v>
      </c>
      <c r="C897" s="7">
        <v>-0.016341262202667406</v>
      </c>
    </row>
    <row r="898" spans="1:3" ht="12.75">
      <c r="A898" s="3">
        <v>35277</v>
      </c>
      <c r="B898" s="8">
        <f>STDEV(C887:C898)*SQRT(12)</f>
        <v>0.16037762660783503</v>
      </c>
      <c r="C898" s="7">
        <v>0.06069903482594019</v>
      </c>
    </row>
    <row r="899" spans="1:3" ht="12.75">
      <c r="A899" s="3">
        <v>35308</v>
      </c>
      <c r="B899" s="8">
        <f aca="true" t="shared" si="55" ref="B899:B906">STDEV(C888:C899)*SQRT(12)</f>
        <v>0.17300004343921443</v>
      </c>
      <c r="C899" s="7">
        <v>-0.053482947656950164</v>
      </c>
    </row>
    <row r="900" spans="1:3" ht="12.75">
      <c r="A900" s="3">
        <v>35338</v>
      </c>
      <c r="B900" s="8">
        <f t="shared" si="55"/>
        <v>0.16381852900432223</v>
      </c>
      <c r="C900" s="7">
        <v>-0.00494949565265812</v>
      </c>
    </row>
    <row r="901" spans="1:3" ht="12.75">
      <c r="A901" s="3">
        <v>35369</v>
      </c>
      <c r="B901" s="8">
        <f t="shared" si="55"/>
        <v>0.18335119606391093</v>
      </c>
      <c r="C901" s="7">
        <v>-0.0800685602350637</v>
      </c>
    </row>
    <row r="902" spans="1:3" ht="12.75">
      <c r="A902" s="3">
        <v>35399</v>
      </c>
      <c r="B902" s="8">
        <f t="shared" si="55"/>
        <v>0.17128053209822836</v>
      </c>
      <c r="C902" s="7">
        <v>0.004053386060306474</v>
      </c>
    </row>
    <row r="903" spans="1:3" ht="12.75">
      <c r="A903" s="3">
        <v>35430</v>
      </c>
      <c r="B903" s="8">
        <f t="shared" si="55"/>
        <v>0.16912187662735273</v>
      </c>
      <c r="C903" s="7">
        <v>0.03463659223801008</v>
      </c>
    </row>
    <row r="904" spans="1:3" ht="12.75">
      <c r="A904" s="3">
        <v>35461</v>
      </c>
      <c r="B904" s="8">
        <f t="shared" si="55"/>
        <v>0.19204063125602558</v>
      </c>
      <c r="C904" s="7">
        <v>-0.09229068601254742</v>
      </c>
    </row>
    <row r="905" spans="1:3" ht="12.75">
      <c r="A905" s="3">
        <v>35489</v>
      </c>
      <c r="B905" s="8">
        <f t="shared" si="55"/>
        <v>0.16273530097588945</v>
      </c>
      <c r="C905" s="7">
        <v>-0.06420230011129568</v>
      </c>
    </row>
    <row r="906" spans="1:3" ht="12.75">
      <c r="A906" s="3">
        <v>35520</v>
      </c>
      <c r="B906" s="8">
        <f t="shared" si="55"/>
        <v>0.18852437528040789</v>
      </c>
      <c r="C906" s="7">
        <v>0.07681157047158016</v>
      </c>
    </row>
    <row r="907" spans="1:3" ht="12.75">
      <c r="A907" s="3">
        <v>35550</v>
      </c>
      <c r="B907" s="8">
        <f>STDEV(C896:C907)*SQRT(12)</f>
        <v>0.1887679430688108</v>
      </c>
      <c r="C907" s="7">
        <v>0.00509820242344694</v>
      </c>
    </row>
    <row r="908" spans="1:3" ht="12.75">
      <c r="A908" s="3">
        <v>35581</v>
      </c>
      <c r="B908" s="8">
        <f>STDEV(C897:C908)*SQRT(12)</f>
        <v>0.18581866397192384</v>
      </c>
      <c r="C908" s="7">
        <v>-0.025011347077231627</v>
      </c>
    </row>
    <row r="909" spans="1:3" ht="12.75">
      <c r="A909" s="3">
        <v>35611</v>
      </c>
      <c r="B909" s="8">
        <f>STDEV(C898:C909)*SQRT(12)</f>
        <v>0.18579027603712187</v>
      </c>
      <c r="C909" s="7">
        <v>-0.010772447362833004</v>
      </c>
    </row>
    <row r="910" spans="1:3" ht="12.75">
      <c r="A910" s="3">
        <v>35642</v>
      </c>
      <c r="B910" s="8">
        <f>STDEV(C899:C910)*SQRT(12)</f>
        <v>0.1737070083508541</v>
      </c>
      <c r="C910" s="7">
        <v>-0.06410838569057908</v>
      </c>
    </row>
    <row r="911" spans="1:3" ht="12.75">
      <c r="A911" s="3">
        <v>35673</v>
      </c>
      <c r="B911" s="8">
        <f>STDEV(C900:C911)*SQRT(12)</f>
        <v>0.18126960106240503</v>
      </c>
      <c r="C911" s="7">
        <v>-0.08172338961520131</v>
      </c>
    </row>
    <row r="912" spans="1:3" ht="12.75">
      <c r="A912" s="3">
        <v>35703</v>
      </c>
      <c r="B912" s="8">
        <f aca="true" t="shared" si="56" ref="B912:B935">STDEV(C901:C912)*SQRT(12)</f>
        <v>0.18549605168674205</v>
      </c>
      <c r="C912" s="7">
        <v>0.01809902588045409</v>
      </c>
    </row>
    <row r="913" spans="1:3" ht="12.75">
      <c r="A913" s="3">
        <v>35734</v>
      </c>
      <c r="B913" s="8">
        <f t="shared" si="56"/>
        <v>0.19818636448279417</v>
      </c>
      <c r="C913" s="7">
        <v>0.07517597992036085</v>
      </c>
    </row>
    <row r="914" spans="1:3" ht="12.75">
      <c r="A914" s="3">
        <v>35764</v>
      </c>
      <c r="B914" s="8">
        <f t="shared" si="56"/>
        <v>0.19849655453536155</v>
      </c>
      <c r="C914" s="7">
        <v>0.007573829479134542</v>
      </c>
    </row>
    <row r="915" spans="1:3" ht="12.75">
      <c r="A915" s="3">
        <v>35795</v>
      </c>
      <c r="B915" s="8">
        <f t="shared" si="56"/>
        <v>0.1924201577094922</v>
      </c>
      <c r="C915" s="7">
        <v>-0.015573827607832103</v>
      </c>
    </row>
    <row r="916" spans="1:3" ht="12.75">
      <c r="A916" s="3">
        <v>35826</v>
      </c>
      <c r="B916" s="8">
        <f t="shared" si="56"/>
        <v>0.17309466383576017</v>
      </c>
      <c r="C916" s="7">
        <v>-0.020766236064413413</v>
      </c>
    </row>
    <row r="917" spans="1:3" ht="12.75">
      <c r="A917" s="3">
        <v>35854</v>
      </c>
      <c r="B917" s="8">
        <f t="shared" si="56"/>
        <v>0.16683986357693764</v>
      </c>
      <c r="C917" s="7">
        <v>0.03673886133022508</v>
      </c>
    </row>
    <row r="918" spans="1:3" ht="12.75">
      <c r="A918" s="3">
        <v>35885</v>
      </c>
      <c r="B918" s="8">
        <f t="shared" si="56"/>
        <v>0.15432409940679703</v>
      </c>
      <c r="C918" s="7">
        <v>-0.06141765223681572</v>
      </c>
    </row>
    <row r="919" spans="1:3" ht="12.75">
      <c r="A919" s="3">
        <v>35915</v>
      </c>
      <c r="B919" s="8">
        <f t="shared" si="56"/>
        <v>0.15331949850539794</v>
      </c>
      <c r="C919" s="7">
        <v>-0.009081454518441445</v>
      </c>
    </row>
    <row r="920" spans="1:3" ht="12.75">
      <c r="A920" s="3">
        <v>35946</v>
      </c>
      <c r="B920" s="8">
        <f t="shared" si="56"/>
        <v>0.1644584082230932</v>
      </c>
      <c r="C920" s="7">
        <v>-0.0724647187810411</v>
      </c>
    </row>
    <row r="921" spans="1:3" ht="12.75">
      <c r="A921" s="3">
        <v>35976</v>
      </c>
      <c r="B921" s="8">
        <f t="shared" si="56"/>
        <v>0.1756256344442465</v>
      </c>
      <c r="C921" s="7">
        <v>-0.07899495862842354</v>
      </c>
    </row>
    <row r="922" spans="1:3" ht="12.75">
      <c r="A922" s="3">
        <v>36007</v>
      </c>
      <c r="B922" s="8">
        <f t="shared" si="56"/>
        <v>0.17116531403918936</v>
      </c>
      <c r="C922" s="7">
        <v>0.004881419889866345</v>
      </c>
    </row>
    <row r="923" spans="1:3" ht="12.75">
      <c r="A923" s="3">
        <v>36038</v>
      </c>
      <c r="B923" s="8">
        <f t="shared" si="56"/>
        <v>0.18473817066359602</v>
      </c>
      <c r="C923" s="7">
        <v>-0.11002434311788412</v>
      </c>
    </row>
    <row r="924" spans="1:3" ht="12.75">
      <c r="A924" s="3">
        <v>36068</v>
      </c>
      <c r="B924" s="8">
        <f t="shared" si="56"/>
        <v>0.21048914372798752</v>
      </c>
      <c r="C924" s="7">
        <v>0.08644882739672255</v>
      </c>
    </row>
    <row r="925" spans="1:3" ht="12.75">
      <c r="A925" s="3">
        <v>36099</v>
      </c>
      <c r="B925" s="8">
        <f t="shared" si="56"/>
        <v>0.20284278873806233</v>
      </c>
      <c r="C925" s="7">
        <v>0.05706963511560681</v>
      </c>
    </row>
    <row r="926" spans="1:3" ht="12.75">
      <c r="A926" s="3">
        <v>36129</v>
      </c>
      <c r="B926" s="8">
        <f t="shared" si="56"/>
        <v>0.20607315619842734</v>
      </c>
      <c r="C926" s="7">
        <v>-0.06033258215761861</v>
      </c>
    </row>
    <row r="927" spans="1:3" ht="12.75">
      <c r="A927" s="3">
        <v>36160</v>
      </c>
      <c r="B927" s="8">
        <f t="shared" si="56"/>
        <v>0.20611751903226075</v>
      </c>
      <c r="C927" s="7">
        <v>-0.027414698461048825</v>
      </c>
    </row>
    <row r="928" spans="1:3" ht="12.75">
      <c r="A928" s="3">
        <v>36191</v>
      </c>
      <c r="B928" s="8">
        <f t="shared" si="56"/>
        <v>0.20616208462332652</v>
      </c>
      <c r="C928" s="7">
        <v>-0.01700362276498779</v>
      </c>
    </row>
    <row r="929" spans="1:3" ht="12.75">
      <c r="A929" s="3">
        <v>36219</v>
      </c>
      <c r="B929" s="8">
        <f t="shared" si="56"/>
        <v>0.19933650128337904</v>
      </c>
      <c r="C929" s="7">
        <v>0.00835760565891941</v>
      </c>
    </row>
    <row r="930" spans="1:3" ht="12.75">
      <c r="A930" s="3">
        <v>36250</v>
      </c>
      <c r="B930" s="8">
        <f t="shared" si="56"/>
        <v>0.21952723016688144</v>
      </c>
      <c r="C930" s="7">
        <v>0.08104411799382216</v>
      </c>
    </row>
    <row r="931" spans="1:3" ht="12.75">
      <c r="A931" s="3">
        <v>36280</v>
      </c>
      <c r="B931" s="8">
        <f t="shared" si="56"/>
        <v>0.2282565049114206</v>
      </c>
      <c r="C931" s="7">
        <v>0.050898660733760925</v>
      </c>
    </row>
    <row r="932" spans="1:3" ht="12.75">
      <c r="A932" s="3">
        <v>36311</v>
      </c>
      <c r="B932" s="8">
        <f t="shared" si="56"/>
        <v>0.21692239431450147</v>
      </c>
      <c r="C932" s="7">
        <v>0.011322242862628284</v>
      </c>
    </row>
    <row r="933" spans="1:3" ht="12.75">
      <c r="A933" s="3">
        <v>36341</v>
      </c>
      <c r="B933" s="8">
        <f t="shared" si="56"/>
        <v>0.19900373955457593</v>
      </c>
      <c r="C933" s="7">
        <v>0.016223704463827593</v>
      </c>
    </row>
    <row r="934" spans="1:3" ht="12.75">
      <c r="A934" s="3">
        <v>36372</v>
      </c>
      <c r="B934" s="8">
        <f t="shared" si="56"/>
        <v>0.19917317340290838</v>
      </c>
      <c r="C934" s="7">
        <v>0.01787319122295039</v>
      </c>
    </row>
    <row r="935" spans="1:3" ht="12.75">
      <c r="A935" s="3">
        <v>36403</v>
      </c>
      <c r="B935" s="8">
        <f t="shared" si="56"/>
        <v>0.15396118418542462</v>
      </c>
      <c r="C935" s="7">
        <v>-0.011944325949147294</v>
      </c>
    </row>
    <row r="936" spans="1:3" ht="12.75">
      <c r="A936" s="3">
        <v>36433</v>
      </c>
      <c r="B936" s="8">
        <f>STDEV(C925:C936)*SQRT(12)</f>
        <v>0.1413269128448626</v>
      </c>
      <c r="C936" s="7">
        <v>0.054961494824141255</v>
      </c>
    </row>
    <row r="937" spans="1:3" ht="12.75">
      <c r="A937" s="3">
        <v>36464</v>
      </c>
      <c r="B937" s="8">
        <f>STDEV(C926:C937)*SQRT(12)</f>
        <v>0.13376466272306115</v>
      </c>
      <c r="C937" s="7">
        <v>0.007128513100665312</v>
      </c>
    </row>
    <row r="938" spans="1:3" ht="12.75">
      <c r="A938" s="3">
        <v>36494</v>
      </c>
      <c r="B938" s="8">
        <f>STDEV(C927:C938)*SQRT(12)</f>
        <v>0.1138548942102417</v>
      </c>
      <c r="C938" s="7">
        <v>0.05076545076545069</v>
      </c>
    </row>
    <row r="939" spans="1:3" ht="12.75">
      <c r="A939" s="3">
        <v>36525</v>
      </c>
      <c r="C939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</dc:creator>
  <cp:keywords/>
  <dc:description/>
  <cp:lastModifiedBy>.</cp:lastModifiedBy>
  <dcterms:created xsi:type="dcterms:W3CDTF">2001-07-28T11:42:10Z</dcterms:created>
  <dcterms:modified xsi:type="dcterms:W3CDTF">2004-03-11T11:13:43Z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