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3" sheetId="1" r:id="rId1"/>
  </sheets>
  <definedNames>
    <definedName name="_xlnm.Print_Area" localSheetId="0">'24.3'!#REF!</definedName>
  </definedNames>
  <calcPr fullCalcOnLoad="1"/>
</workbook>
</file>

<file path=xl/sharedStrings.xml><?xml version="1.0" encoding="utf-8"?>
<sst xmlns="http://schemas.openxmlformats.org/spreadsheetml/2006/main" count="7" uniqueCount="6">
  <si>
    <t>Indice</t>
  </si>
  <si>
    <t>Prem geométrico</t>
  </si>
  <si>
    <t>I. Total B.M.</t>
  </si>
  <si>
    <t>renta fija</t>
  </si>
  <si>
    <t>Rentabilidad diferencial geométrica 10 años</t>
  </si>
  <si>
    <t>Rentabilidad diferencial geométrica 20 años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</si>
</sst>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9" fontId="4" fillId="0" borderId="0" xfId="21" applyFont="1" applyBorder="1" applyAlignment="1">
      <alignment/>
    </xf>
    <xf numFmtId="189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'24.3'!$B$3:$B$66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'24.3'!#REF!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axId val="2953987"/>
        <c:axId val="26585884"/>
      </c:scatterChart>
      <c:valAx>
        <c:axId val="2953987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26585884"/>
        <c:crosses val="autoZero"/>
        <c:crossBetween val="midCat"/>
        <c:dispUnits/>
      </c:valAx>
      <c:valAx>
        <c:axId val="26585884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95398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30839478"/>
        <c:crosses val="autoZero"/>
        <c:crossBetween val="midCat"/>
        <c:dispUnits/>
        <c:majorUnit val="5"/>
      </c:valAx>
      <c:valAx>
        <c:axId val="3083947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08831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'24.3'!#REF!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'24.3'!#REF!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'24.3'!#REF!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'24.3'!#REF!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'24.3'!#REF!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'24.3'!#REF!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'24.3'!#REF!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'24.3'!#REF!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'24.3'!#REF!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'24.3'!#REF!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9119847"/>
        <c:axId val="14969760"/>
      </c:scatterChart>
      <c:valAx>
        <c:axId val="9119847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1198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'24.3'!#REF!</c:f>
              <c:strCache>
                <c:ptCount val="1"/>
                <c:pt idx="0">
                  <c:v>I.TotalBM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cat>
          <c:val>
            <c:numRef>
              <c:f>'24.3'!#REF!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val>
        </c:ser>
        <c:gapWidth val="120"/>
        <c:axId val="510113"/>
        <c:axId val="4591018"/>
      </c:barChart>
      <c:catAx>
        <c:axId val="51011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591018"/>
        <c:crossesAt val="0"/>
        <c:auto val="1"/>
        <c:lblOffset val="100"/>
        <c:tickLblSkip val="10"/>
        <c:tickMarkSkip val="10"/>
        <c:noMultiLvlLbl val="0"/>
      </c:catAx>
      <c:valAx>
        <c:axId val="4591018"/>
        <c:scaling>
          <c:orientation val="minMax"/>
          <c:max val="1.2"/>
          <c:min val="-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113"/>
        <c:crossesAt val="1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36328148"/>
        <c:crossesAt val="0"/>
        <c:crossBetween val="midCat"/>
        <c:dispUnits/>
      </c:valAx>
      <c:valAx>
        <c:axId val="36328148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31916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898846"/>
        <c:crosses val="autoZero"/>
        <c:crossBetween val="midCat"/>
        <c:dispUnits/>
      </c:valAx>
      <c:valAx>
        <c:axId val="56898846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851787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'24.3'!#REF!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37946365"/>
        <c:axId val="5972966"/>
      </c:scatterChart>
      <c:valAx>
        <c:axId val="37946365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2966"/>
        <c:crossesAt val="-0.2"/>
        <c:crossBetween val="midCat"/>
        <c:dispUnits/>
      </c:valAx>
      <c:valAx>
        <c:axId val="5972966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94636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'24.3'!$C$2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'24.3'!$C$3:$C$63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53756695"/>
        <c:axId val="14048208"/>
      </c:scatterChart>
      <c:valAx>
        <c:axId val="53756695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048208"/>
        <c:crossesAt val="-0.2"/>
        <c:crossBetween val="midCat"/>
        <c:dispUnits/>
      </c:valAx>
      <c:valAx>
        <c:axId val="14048208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75669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59325009"/>
        <c:axId val="64163034"/>
      </c:scatterChart>
      <c:valAx>
        <c:axId val="59325009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64163034"/>
        <c:crosses val="autoZero"/>
        <c:crossBetween val="midCat"/>
        <c:dispUnits/>
      </c:valAx>
      <c:valAx>
        <c:axId val="64163034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5932500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40596395"/>
        <c:axId val="29823236"/>
      </c:scatterChart>
      <c:valAx>
        <c:axId val="40596395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9823236"/>
        <c:crosses val="autoZero"/>
        <c:crossBetween val="midCat"/>
        <c:dispUnits/>
      </c:valAx>
      <c:valAx>
        <c:axId val="29823236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59639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35"/>
          <c:w val="0.96825"/>
          <c:h val="0.9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'24.3'!$E$2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/>
            </c:numRef>
          </c:xVal>
          <c:yVal>
            <c:numRef>
              <c:f>'24.3'!$E$3:$E$66</c:f>
              <c:numCache/>
            </c:numRef>
          </c:yVal>
          <c:smooth val="0"/>
        </c:ser>
        <c:ser>
          <c:idx val="1"/>
          <c:order val="1"/>
          <c:tx>
            <c:strRef>
              <c:f>'24.3'!$D$2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/>
            </c:numRef>
          </c:xVal>
          <c:yVal>
            <c:numRef>
              <c:f>'24.3'!$D$3:$D$66</c:f>
              <c:numCache/>
            </c:numRef>
          </c:yVal>
          <c:smooth val="0"/>
        </c:ser>
        <c:axId val="67082533"/>
        <c:axId val="66871886"/>
      </c:scatterChart>
      <c:valAx>
        <c:axId val="67082533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71886"/>
        <c:crossesAt val="-0.4"/>
        <c:crossBetween val="midCat"/>
        <c:dispUnits/>
      </c:valAx>
      <c:valAx>
        <c:axId val="66871886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708253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7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'24.3'!$B$3:$B$66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'24.3'!#REF!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64976063"/>
        <c:axId val="47913656"/>
      </c:scatterChart>
      <c:valAx>
        <c:axId val="64976063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47913656"/>
        <c:crosses val="autoZero"/>
        <c:crossBetween val="midCat"/>
        <c:dispUnits/>
      </c:valAx>
      <c:valAx>
        <c:axId val="47913656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497606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800898"/>
        <c:crossesAt val="-0.4"/>
        <c:crossBetween val="midCat"/>
        <c:dispUnits/>
      </c:valAx>
      <c:valAx>
        <c:axId val="55800898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56972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'24.3'!#REF!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'24.3'!#REF!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'24.3'!#REF!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'24.3'!$A$3:$A$66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'24.3'!#REF!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32446035"/>
        <c:axId val="23578860"/>
      </c:scatterChart>
      <c:valAx>
        <c:axId val="32446035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23578860"/>
        <c:crosses val="autoZero"/>
        <c:crossBetween val="midCat"/>
        <c:dispUnits/>
      </c:valAx>
      <c:valAx>
        <c:axId val="23578860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3244603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</cdr:y>
    </cdr:from>
    <cdr:to>
      <cdr:x>0.41525</cdr:x>
      <cdr:y>0.2645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Rentabilidad anual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0" y="9020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90</xdr:row>
      <xdr:rowOff>76200</xdr:rowOff>
    </xdr:to>
    <xdr:graphicFrame>
      <xdr:nvGraphicFramePr>
        <xdr:cNvPr id="2" name="Chart 4"/>
        <xdr:cNvGraphicFramePr/>
      </xdr:nvGraphicFramePr>
      <xdr:xfrm>
        <a:off x="0" y="10629900"/>
        <a:ext cx="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102</xdr:row>
      <xdr:rowOff>114300</xdr:rowOff>
    </xdr:to>
    <xdr:graphicFrame>
      <xdr:nvGraphicFramePr>
        <xdr:cNvPr id="3" name="Chart 5"/>
        <xdr:cNvGraphicFramePr/>
      </xdr:nvGraphicFramePr>
      <xdr:xfrm>
        <a:off x="0" y="12496800"/>
        <a:ext cx="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114</xdr:row>
      <xdr:rowOff>0</xdr:rowOff>
    </xdr:to>
    <xdr:graphicFrame>
      <xdr:nvGraphicFramePr>
        <xdr:cNvPr id="4" name="Chart 6"/>
        <xdr:cNvGraphicFramePr/>
      </xdr:nvGraphicFramePr>
      <xdr:xfrm>
        <a:off x="0" y="14230350"/>
        <a:ext cx="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129</xdr:row>
      <xdr:rowOff>76200</xdr:rowOff>
    </xdr:to>
    <xdr:graphicFrame>
      <xdr:nvGraphicFramePr>
        <xdr:cNvPr id="5" name="Chart 7"/>
        <xdr:cNvGraphicFramePr/>
      </xdr:nvGraphicFramePr>
      <xdr:xfrm>
        <a:off x="0" y="16097250"/>
        <a:ext cx="0" cy="154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352425</xdr:colOff>
      <xdr:row>2</xdr:row>
      <xdr:rowOff>66675</xdr:rowOff>
    </xdr:from>
    <xdr:to>
      <xdr:col>9</xdr:col>
      <xdr:colOff>609600</xdr:colOff>
      <xdr:row>24</xdr:row>
      <xdr:rowOff>85725</xdr:rowOff>
    </xdr:to>
    <xdr:graphicFrame>
      <xdr:nvGraphicFramePr>
        <xdr:cNvPr id="6" name="Chart 8"/>
        <xdr:cNvGraphicFramePr/>
      </xdr:nvGraphicFramePr>
      <xdr:xfrm>
        <a:off x="352425" y="333375"/>
        <a:ext cx="689610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159</xdr:row>
      <xdr:rowOff>9525</xdr:rowOff>
    </xdr:to>
    <xdr:graphicFrame>
      <xdr:nvGraphicFramePr>
        <xdr:cNvPr id="7" name="Chart 9"/>
        <xdr:cNvGraphicFramePr/>
      </xdr:nvGraphicFramePr>
      <xdr:xfrm>
        <a:off x="0" y="19964400"/>
        <a:ext cx="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162</xdr:row>
      <xdr:rowOff>95250</xdr:rowOff>
    </xdr:from>
    <xdr:to>
      <xdr:col>0</xdr:col>
      <xdr:colOff>0</xdr:colOff>
      <xdr:row>174</xdr:row>
      <xdr:rowOff>9525</xdr:rowOff>
    </xdr:to>
    <xdr:graphicFrame>
      <xdr:nvGraphicFramePr>
        <xdr:cNvPr id="8" name="Chart 10"/>
        <xdr:cNvGraphicFramePr/>
      </xdr:nvGraphicFramePr>
      <xdr:xfrm>
        <a:off x="0" y="22059900"/>
        <a:ext cx="0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186</xdr:row>
      <xdr:rowOff>123825</xdr:rowOff>
    </xdr:to>
    <xdr:graphicFrame>
      <xdr:nvGraphicFramePr>
        <xdr:cNvPr id="9" name="Chart 11"/>
        <xdr:cNvGraphicFramePr/>
      </xdr:nvGraphicFramePr>
      <xdr:xfrm>
        <a:off x="0" y="23831550"/>
        <a:ext cx="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188</xdr:row>
      <xdr:rowOff>95250</xdr:rowOff>
    </xdr:from>
    <xdr:to>
      <xdr:col>0</xdr:col>
      <xdr:colOff>0</xdr:colOff>
      <xdr:row>199</xdr:row>
      <xdr:rowOff>123825</xdr:rowOff>
    </xdr:to>
    <xdr:graphicFrame>
      <xdr:nvGraphicFramePr>
        <xdr:cNvPr id="10" name="Chart 12"/>
        <xdr:cNvGraphicFramePr/>
      </xdr:nvGraphicFramePr>
      <xdr:xfrm>
        <a:off x="0" y="25527000"/>
        <a:ext cx="0" cy="149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0</xdr:colOff>
      <xdr:row>213</xdr:row>
      <xdr:rowOff>114300</xdr:rowOff>
    </xdr:to>
    <xdr:graphicFrame>
      <xdr:nvGraphicFramePr>
        <xdr:cNvPr id="11" name="Chart 13"/>
        <xdr:cNvGraphicFramePr/>
      </xdr:nvGraphicFramePr>
      <xdr:xfrm>
        <a:off x="0" y="27432000"/>
        <a:ext cx="0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12" name="Chart 14"/>
        <xdr:cNvGraphicFramePr/>
      </xdr:nvGraphicFramePr>
      <xdr:xfrm>
        <a:off x="0" y="90201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0</xdr:colOff>
      <xdr:row>227</xdr:row>
      <xdr:rowOff>47625</xdr:rowOff>
    </xdr:to>
    <xdr:graphicFrame>
      <xdr:nvGraphicFramePr>
        <xdr:cNvPr id="13" name="Chart 15"/>
        <xdr:cNvGraphicFramePr/>
      </xdr:nvGraphicFramePr>
      <xdr:xfrm>
        <a:off x="0" y="29165550"/>
        <a:ext cx="0" cy="1514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230</xdr:row>
      <xdr:rowOff>0</xdr:rowOff>
    </xdr:from>
    <xdr:to>
      <xdr:col>0</xdr:col>
      <xdr:colOff>0</xdr:colOff>
      <xdr:row>242</xdr:row>
      <xdr:rowOff>9525</xdr:rowOff>
    </xdr:to>
    <xdr:graphicFrame>
      <xdr:nvGraphicFramePr>
        <xdr:cNvPr id="14" name="Chart 16"/>
        <xdr:cNvGraphicFramePr/>
      </xdr:nvGraphicFramePr>
      <xdr:xfrm>
        <a:off x="0" y="31032450"/>
        <a:ext cx="0" cy="1609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workbookViewId="0" topLeftCell="A1">
      <selection activeCell="G72" sqref="G72"/>
    </sheetView>
  </sheetViews>
  <sheetFormatPr defaultColWidth="11.00390625" defaultRowHeight="12.75"/>
  <cols>
    <col min="1" max="1" width="7.375" style="3" customWidth="1"/>
    <col min="2" max="2" width="7.125" style="4" customWidth="1"/>
    <col min="3" max="4" width="10.75390625" style="3" customWidth="1"/>
    <col min="5" max="5" width="8.125" style="3" customWidth="1"/>
    <col min="6" max="16384" width="10.75390625" style="1" customWidth="1"/>
  </cols>
  <sheetData>
    <row r="1" spans="3:5" ht="10.5">
      <c r="C1" s="5" t="s">
        <v>0</v>
      </c>
      <c r="D1" s="3" t="s">
        <v>1</v>
      </c>
      <c r="E1" s="3" t="s">
        <v>1</v>
      </c>
    </row>
    <row r="2" spans="1:5" s="2" customFormat="1" ht="10.5">
      <c r="A2" s="5"/>
      <c r="B2" s="6" t="s">
        <v>2</v>
      </c>
      <c r="C2" s="5" t="s">
        <v>3</v>
      </c>
      <c r="D2" s="5" t="s">
        <v>4</v>
      </c>
      <c r="E2" s="5" t="s">
        <v>5</v>
      </c>
    </row>
    <row r="3" spans="1:5" ht="10.5">
      <c r="A3" s="3">
        <v>1940</v>
      </c>
      <c r="B3" s="4">
        <v>100</v>
      </c>
      <c r="D3" s="7"/>
      <c r="E3" s="7"/>
    </row>
    <row r="4" spans="1:5" ht="10.5">
      <c r="A4" s="3">
        <f aca="true" t="shared" si="0" ref="A4:A35">A3+1</f>
        <v>1941</v>
      </c>
      <c r="B4" s="4">
        <v>138.92</v>
      </c>
      <c r="D4" s="7"/>
      <c r="E4" s="7"/>
    </row>
    <row r="5" spans="1:5" ht="10.5">
      <c r="A5" s="3">
        <f t="shared" si="0"/>
        <v>1942</v>
      </c>
      <c r="B5" s="4">
        <v>150.51</v>
      </c>
      <c r="D5" s="7"/>
      <c r="E5" s="7"/>
    </row>
    <row r="6" spans="1:5" ht="10.5">
      <c r="A6" s="3">
        <f t="shared" si="0"/>
        <v>1943</v>
      </c>
      <c r="B6" s="4">
        <v>127.66</v>
      </c>
      <c r="D6" s="7"/>
      <c r="E6" s="7"/>
    </row>
    <row r="7" spans="1:5" ht="10.5">
      <c r="A7" s="3">
        <f t="shared" si="0"/>
        <v>1944</v>
      </c>
      <c r="B7" s="4">
        <v>156.82</v>
      </c>
      <c r="D7" s="7"/>
      <c r="E7" s="7"/>
    </row>
    <row r="8" spans="1:5" ht="10.5">
      <c r="A8" s="3">
        <f t="shared" si="0"/>
        <v>1945</v>
      </c>
      <c r="B8" s="4">
        <v>168.42</v>
      </c>
      <c r="D8" s="7"/>
      <c r="E8" s="7"/>
    </row>
    <row r="9" spans="1:5" ht="10.5">
      <c r="A9" s="3">
        <f t="shared" si="0"/>
        <v>1946</v>
      </c>
      <c r="B9" s="4">
        <v>274.71</v>
      </c>
      <c r="D9" s="7"/>
      <c r="E9" s="7"/>
    </row>
    <row r="10" spans="1:5" ht="10.5">
      <c r="A10" s="3">
        <f t="shared" si="0"/>
        <v>1947</v>
      </c>
      <c r="B10" s="4">
        <v>304.24</v>
      </c>
      <c r="D10" s="7"/>
      <c r="E10" s="7"/>
    </row>
    <row r="11" spans="1:5" ht="10.5">
      <c r="A11" s="3">
        <f t="shared" si="0"/>
        <v>1948</v>
      </c>
      <c r="B11" s="4">
        <v>220.11</v>
      </c>
      <c r="D11" s="7"/>
      <c r="E11" s="7"/>
    </row>
    <row r="12" spans="1:5" ht="10.5">
      <c r="A12" s="3">
        <f t="shared" si="0"/>
        <v>1949</v>
      </c>
      <c r="B12" s="4">
        <v>205.77</v>
      </c>
      <c r="D12" s="7"/>
      <c r="E12" s="7"/>
    </row>
    <row r="13" spans="1:5" ht="10.5">
      <c r="A13" s="3">
        <f t="shared" si="0"/>
        <v>1950</v>
      </c>
      <c r="B13" s="4">
        <v>228.12</v>
      </c>
      <c r="D13" s="7"/>
      <c r="E13" s="7"/>
    </row>
    <row r="14" spans="1:5" ht="10.5">
      <c r="A14" s="3">
        <f t="shared" si="0"/>
        <v>1951</v>
      </c>
      <c r="B14" s="4">
        <v>270.02</v>
      </c>
      <c r="D14" s="7"/>
      <c r="E14" s="7"/>
    </row>
    <row r="15" spans="1:5" ht="10.5">
      <c r="A15" s="3">
        <f t="shared" si="0"/>
        <v>1952</v>
      </c>
      <c r="B15" s="4">
        <v>289.91</v>
      </c>
      <c r="D15" s="7"/>
      <c r="E15" s="7"/>
    </row>
    <row r="16" spans="1:5" ht="10.5">
      <c r="A16" s="3">
        <f t="shared" si="0"/>
        <v>1953</v>
      </c>
      <c r="B16" s="4">
        <v>320.7</v>
      </c>
      <c r="D16" s="7"/>
      <c r="E16" s="7"/>
    </row>
    <row r="17" spans="1:5" ht="10.5">
      <c r="A17" s="3">
        <f t="shared" si="0"/>
        <v>1954</v>
      </c>
      <c r="B17" s="4">
        <v>423.9</v>
      </c>
      <c r="D17" s="7"/>
      <c r="E17" s="7"/>
    </row>
    <row r="18" spans="1:5" ht="10.5">
      <c r="A18" s="3">
        <f t="shared" si="0"/>
        <v>1955</v>
      </c>
      <c r="B18" s="4">
        <v>643.54</v>
      </c>
      <c r="D18" s="7"/>
      <c r="E18" s="7"/>
    </row>
    <row r="19" spans="1:5" ht="10.5">
      <c r="A19" s="3">
        <f t="shared" si="0"/>
        <v>1956</v>
      </c>
      <c r="B19" s="4">
        <v>891.95</v>
      </c>
      <c r="D19" s="7"/>
      <c r="E19" s="7"/>
    </row>
    <row r="20" spans="1:5" ht="10.5">
      <c r="A20" s="3">
        <f t="shared" si="0"/>
        <v>1957</v>
      </c>
      <c r="B20" s="4">
        <v>787.66</v>
      </c>
      <c r="D20" s="7"/>
      <c r="E20" s="7"/>
    </row>
    <row r="21" spans="1:5" ht="10.5">
      <c r="A21" s="3">
        <f t="shared" si="0"/>
        <v>1958</v>
      </c>
      <c r="B21" s="4">
        <v>750.37</v>
      </c>
      <c r="D21" s="7"/>
      <c r="E21" s="7"/>
    </row>
    <row r="22" spans="1:5" ht="10.5">
      <c r="A22" s="3">
        <f t="shared" si="0"/>
        <v>1959</v>
      </c>
      <c r="B22" s="4">
        <v>678.26</v>
      </c>
      <c r="D22" s="7"/>
      <c r="E22" s="7"/>
    </row>
    <row r="23" spans="1:5" ht="10.5">
      <c r="A23" s="3">
        <f t="shared" si="0"/>
        <v>1960</v>
      </c>
      <c r="B23" s="4">
        <v>741.87</v>
      </c>
      <c r="D23" s="7"/>
      <c r="E23" s="7"/>
    </row>
    <row r="24" spans="1:5" ht="10.5">
      <c r="A24" s="3">
        <f t="shared" si="0"/>
        <v>1961</v>
      </c>
      <c r="B24" s="4">
        <v>1024.1</v>
      </c>
      <c r="D24" s="7"/>
      <c r="E24" s="7"/>
    </row>
    <row r="25" spans="1:5" ht="10.5">
      <c r="A25" s="3">
        <f t="shared" si="0"/>
        <v>1962</v>
      </c>
      <c r="B25" s="4">
        <v>1224.04</v>
      </c>
      <c r="C25" s="3">
        <v>100</v>
      </c>
      <c r="D25" s="7"/>
      <c r="E25" s="7"/>
    </row>
    <row r="26" spans="1:5" ht="10.5">
      <c r="A26" s="3">
        <f t="shared" si="0"/>
        <v>1963</v>
      </c>
      <c r="B26" s="4">
        <v>1229.41</v>
      </c>
      <c r="C26" s="8">
        <v>105.25</v>
      </c>
      <c r="D26" s="7"/>
      <c r="E26" s="7"/>
    </row>
    <row r="27" spans="1:5" ht="10.5">
      <c r="A27" s="3">
        <f t="shared" si="0"/>
        <v>1964</v>
      </c>
      <c r="B27" s="4">
        <v>1322.94</v>
      </c>
      <c r="C27" s="8">
        <v>110.775625</v>
      </c>
      <c r="D27" s="7"/>
      <c r="E27" s="7"/>
    </row>
    <row r="28" spans="1:5" ht="10.5">
      <c r="A28" s="3">
        <f t="shared" si="0"/>
        <v>1965</v>
      </c>
      <c r="B28" s="4">
        <v>1467.57</v>
      </c>
      <c r="C28" s="8">
        <v>117.08983562499999</v>
      </c>
      <c r="D28" s="7"/>
      <c r="E28" s="7"/>
    </row>
    <row r="29" spans="1:5" ht="10.5">
      <c r="A29" s="3">
        <f t="shared" si="0"/>
        <v>1966</v>
      </c>
      <c r="B29" s="4">
        <v>1571.75</v>
      </c>
      <c r="C29" s="8">
        <v>124.29086051593751</v>
      </c>
      <c r="D29" s="7"/>
      <c r="E29" s="7"/>
    </row>
    <row r="30" spans="1:5" ht="10.5">
      <c r="A30" s="3">
        <f t="shared" si="0"/>
        <v>1967</v>
      </c>
      <c r="B30" s="4">
        <v>1641.17</v>
      </c>
      <c r="C30" s="8">
        <v>132.99122075205315</v>
      </c>
      <c r="D30" s="7"/>
      <c r="E30" s="7"/>
    </row>
    <row r="31" spans="1:5" ht="10.5">
      <c r="A31" s="3">
        <f t="shared" si="0"/>
        <v>1968</v>
      </c>
      <c r="B31" s="4">
        <v>2233.81</v>
      </c>
      <c r="C31" s="8">
        <v>142.79267372147947</v>
      </c>
      <c r="D31" s="7"/>
      <c r="E31" s="7"/>
    </row>
    <row r="32" spans="1:5" ht="10.5">
      <c r="A32" s="3">
        <f t="shared" si="0"/>
        <v>1969</v>
      </c>
      <c r="B32" s="4">
        <v>3478.85</v>
      </c>
      <c r="C32" s="8">
        <v>153.71631326117264</v>
      </c>
      <c r="D32" s="7"/>
      <c r="E32" s="7"/>
    </row>
    <row r="33" spans="1:5" ht="10.5">
      <c r="A33" s="3">
        <f t="shared" si="0"/>
        <v>1970</v>
      </c>
      <c r="B33" s="4">
        <v>3153.49</v>
      </c>
      <c r="C33" s="8">
        <v>168.6421672788325</v>
      </c>
      <c r="D33" s="7"/>
      <c r="E33" s="7"/>
    </row>
    <row r="34" spans="1:5" ht="10.5">
      <c r="A34" s="3">
        <f t="shared" si="0"/>
        <v>1971</v>
      </c>
      <c r="B34" s="4">
        <v>3739.15</v>
      </c>
      <c r="C34" s="8">
        <v>183.49954221609764</v>
      </c>
      <c r="D34" s="7"/>
      <c r="E34" s="7"/>
    </row>
    <row r="35" spans="1:5" ht="10.5">
      <c r="A35" s="3">
        <f t="shared" si="0"/>
        <v>1972</v>
      </c>
      <c r="B35" s="4">
        <v>5061.98</v>
      </c>
      <c r="C35" s="8">
        <v>198.78505408269857</v>
      </c>
      <c r="D35" s="7">
        <f aca="true" t="shared" si="1" ref="D35:D66">((B35/B25)^0.1-(C35/C25)^0.1)</f>
        <v>0.08141004163655863</v>
      </c>
      <c r="E35" s="7"/>
    </row>
    <row r="36" spans="1:5" ht="10.5">
      <c r="A36" s="3">
        <f aca="true" t="shared" si="2" ref="A36:A60">A35+1</f>
        <v>1973</v>
      </c>
      <c r="B36" s="4">
        <v>5877.43</v>
      </c>
      <c r="C36" s="8">
        <v>216.75522297177451</v>
      </c>
      <c r="D36" s="7">
        <f t="shared" si="1"/>
        <v>0.09444571477851982</v>
      </c>
      <c r="E36" s="7"/>
    </row>
    <row r="37" spans="1:5" ht="10.5">
      <c r="A37" s="3">
        <f t="shared" si="2"/>
        <v>1974</v>
      </c>
      <c r="B37" s="4">
        <v>5402.12</v>
      </c>
      <c r="C37" s="8">
        <v>241.9855309256891</v>
      </c>
      <c r="D37" s="7">
        <f t="shared" si="1"/>
        <v>0.06980087335539076</v>
      </c>
      <c r="E37" s="7"/>
    </row>
    <row r="38" spans="1:5" ht="10.5">
      <c r="A38" s="3">
        <f t="shared" si="2"/>
        <v>1975</v>
      </c>
      <c r="B38" s="4">
        <v>5791.74</v>
      </c>
      <c r="C38" s="8">
        <v>268.57974077442236</v>
      </c>
      <c r="D38" s="7">
        <f t="shared" si="1"/>
        <v>0.06058791556067611</v>
      </c>
      <c r="E38" s="7"/>
    </row>
    <row r="39" spans="1:5" ht="10.5">
      <c r="A39" s="3">
        <f t="shared" si="2"/>
        <v>1976</v>
      </c>
      <c r="B39" s="4">
        <v>4235.62</v>
      </c>
      <c r="C39" s="8">
        <v>297.7475006225246</v>
      </c>
      <c r="D39" s="7">
        <f t="shared" si="1"/>
        <v>0.012922459213806192</v>
      </c>
      <c r="E39" s="7"/>
    </row>
    <row r="40" spans="1:5" ht="10.5">
      <c r="A40" s="3">
        <f t="shared" si="2"/>
        <v>1977</v>
      </c>
      <c r="B40" s="4">
        <v>3035.2</v>
      </c>
      <c r="C40" s="8">
        <v>332.226661194613</v>
      </c>
      <c r="D40" s="7">
        <f t="shared" si="1"/>
        <v>-0.032458880817990865</v>
      </c>
      <c r="E40" s="7"/>
    </row>
    <row r="41" spans="1:5" ht="10.5">
      <c r="A41" s="3">
        <f t="shared" si="2"/>
        <v>1978</v>
      </c>
      <c r="B41" s="4">
        <v>2916.15</v>
      </c>
      <c r="C41" s="8">
        <v>377.04403778976626</v>
      </c>
      <c r="D41" s="7">
        <f t="shared" si="1"/>
        <v>-0.07495306847073313</v>
      </c>
      <c r="E41" s="7"/>
    </row>
    <row r="42" spans="1:5" ht="10.5">
      <c r="A42" s="3">
        <f t="shared" si="2"/>
        <v>1979</v>
      </c>
      <c r="B42" s="4">
        <v>2655.93</v>
      </c>
      <c r="C42" s="8">
        <v>430.58429115591304</v>
      </c>
      <c r="D42" s="7">
        <f t="shared" si="1"/>
        <v>-0.13512491032614726</v>
      </c>
      <c r="E42" s="7"/>
    </row>
    <row r="43" spans="1:5" ht="10.5">
      <c r="A43" s="3">
        <f t="shared" si="2"/>
        <v>1980</v>
      </c>
      <c r="B43" s="4">
        <v>3110.88</v>
      </c>
      <c r="C43" s="8">
        <v>494.3968831052194</v>
      </c>
      <c r="D43" s="7">
        <f t="shared" si="1"/>
        <v>-0.11491264885104713</v>
      </c>
      <c r="E43" s="7"/>
    </row>
    <row r="44" spans="1:5" ht="10.5">
      <c r="A44" s="3">
        <f t="shared" si="2"/>
        <v>1981</v>
      </c>
      <c r="B44" s="4">
        <v>4224.04</v>
      </c>
      <c r="C44" s="8">
        <v>567.3698630515497</v>
      </c>
      <c r="D44" s="7">
        <f t="shared" si="1"/>
        <v>-0.10722948690449963</v>
      </c>
      <c r="E44" s="7"/>
    </row>
    <row r="45" spans="1:5" ht="10.5">
      <c r="A45" s="3">
        <f t="shared" si="2"/>
        <v>1982</v>
      </c>
      <c r="B45" s="4">
        <v>3797.79</v>
      </c>
      <c r="C45" s="8">
        <v>664.3901096333648</v>
      </c>
      <c r="D45" s="7">
        <f t="shared" si="1"/>
        <v>-0.15657131336589936</v>
      </c>
      <c r="E45" s="7">
        <f aca="true" t="shared" si="3" ref="E45:E66">((B45/B25)^0.05-(C45/C25)^0.05)</f>
        <v>-0.04106615918339651</v>
      </c>
    </row>
    <row r="46" spans="1:5" ht="10.5">
      <c r="A46" s="3">
        <f t="shared" si="2"/>
        <v>1983</v>
      </c>
      <c r="B46" s="4">
        <v>5003.73</v>
      </c>
      <c r="C46" s="8">
        <v>788.6974991457673</v>
      </c>
      <c r="D46" s="7">
        <f t="shared" si="1"/>
        <v>-0.1538385635487317</v>
      </c>
      <c r="E46" s="7">
        <f t="shared" si="3"/>
        <v>-0.03324337058518245</v>
      </c>
    </row>
    <row r="47" spans="1:5" ht="10.5">
      <c r="A47" s="3">
        <f t="shared" si="2"/>
        <v>1984</v>
      </c>
      <c r="B47" s="4">
        <v>7647.3</v>
      </c>
      <c r="C47" s="8">
        <v>898.9574095263455</v>
      </c>
      <c r="D47" s="7">
        <f t="shared" si="1"/>
        <v>-0.10486941574503672</v>
      </c>
      <c r="E47" s="7">
        <f t="shared" si="3"/>
        <v>-0.018674741677051854</v>
      </c>
    </row>
    <row r="48" spans="1:5" ht="10.5">
      <c r="A48" s="3">
        <f t="shared" si="2"/>
        <v>1985</v>
      </c>
      <c r="B48" s="4">
        <v>10940.29</v>
      </c>
      <c r="C48" s="8">
        <v>1009.7089623799912</v>
      </c>
      <c r="D48" s="7">
        <f t="shared" si="1"/>
        <v>-0.07592749648375863</v>
      </c>
      <c r="E48" s="7">
        <f t="shared" si="3"/>
        <v>-0.008080333753892832</v>
      </c>
    </row>
    <row r="49" spans="1:5" ht="10.5">
      <c r="A49" s="3">
        <f t="shared" si="2"/>
        <v>1986</v>
      </c>
      <c r="B49" s="4">
        <v>23619.8</v>
      </c>
      <c r="C49" s="8">
        <v>1114.3148108825583</v>
      </c>
      <c r="D49" s="7">
        <f t="shared" si="1"/>
        <v>0.04642660435857349</v>
      </c>
      <c r="E49" s="7">
        <f t="shared" si="3"/>
        <v>0.029195109903323413</v>
      </c>
    </row>
    <row r="50" spans="1:5" ht="10.5">
      <c r="A50" s="3">
        <f t="shared" si="2"/>
        <v>1987</v>
      </c>
      <c r="B50" s="4">
        <v>26562.38</v>
      </c>
      <c r="C50" s="8">
        <v>1253.0470048374368</v>
      </c>
      <c r="D50" s="7">
        <f t="shared" si="1"/>
        <v>0.10028072957927248</v>
      </c>
      <c r="E50" s="7">
        <f t="shared" si="3"/>
        <v>0.0306754538043148</v>
      </c>
    </row>
    <row r="51" spans="1:5" ht="10.5">
      <c r="A51" s="3">
        <f t="shared" si="2"/>
        <v>1988</v>
      </c>
      <c r="B51" s="4">
        <v>33124.75</v>
      </c>
      <c r="C51" s="8">
        <v>1403.4126454179293</v>
      </c>
      <c r="D51" s="7">
        <f t="shared" si="1"/>
        <v>0.1346126346451335</v>
      </c>
      <c r="E51" s="7">
        <f t="shared" si="3"/>
        <v>0.023293239854489833</v>
      </c>
    </row>
    <row r="52" spans="1:5" ht="10.5">
      <c r="A52" s="3">
        <f t="shared" si="2"/>
        <v>1989</v>
      </c>
      <c r="B52" s="4">
        <v>36844.2</v>
      </c>
      <c r="C52" s="8">
        <v>1576.0324008043347</v>
      </c>
      <c r="D52" s="7">
        <f t="shared" si="1"/>
        <v>0.16226784535849537</v>
      </c>
      <c r="E52" s="7">
        <f t="shared" si="3"/>
        <v>0.0018236316762338944</v>
      </c>
    </row>
    <row r="53" spans="1:5" ht="10.5">
      <c r="A53" s="3">
        <f t="shared" si="2"/>
        <v>1990</v>
      </c>
      <c r="B53" s="4">
        <v>28541.58</v>
      </c>
      <c r="C53" s="8">
        <v>1796.6769369169417</v>
      </c>
      <c r="D53" s="7">
        <f t="shared" si="1"/>
        <v>0.11039843478325873</v>
      </c>
      <c r="E53" s="7">
        <f t="shared" si="3"/>
        <v>-0.0091396761385516</v>
      </c>
    </row>
    <row r="54" spans="1:5" ht="10.5">
      <c r="A54" s="3">
        <f t="shared" si="2"/>
        <v>1991</v>
      </c>
      <c r="B54" s="4">
        <v>32808.03</v>
      </c>
      <c r="C54" s="8">
        <v>1999.701430788556</v>
      </c>
      <c r="D54" s="7">
        <f t="shared" si="1"/>
        <v>0.093257616051446</v>
      </c>
      <c r="E54" s="7">
        <f t="shared" si="3"/>
        <v>-0.012144973834776529</v>
      </c>
    </row>
    <row r="55" spans="1:5" ht="10.5">
      <c r="A55" s="3">
        <f t="shared" si="2"/>
        <v>1992</v>
      </c>
      <c r="B55" s="4">
        <v>30338.54</v>
      </c>
      <c r="C55" s="8">
        <v>2249.6641096371254</v>
      </c>
      <c r="D55" s="7">
        <f t="shared" si="1"/>
        <v>0.10125044542969897</v>
      </c>
      <c r="E55" s="7">
        <f t="shared" si="3"/>
        <v>-0.03531768164284754</v>
      </c>
    </row>
    <row r="56" spans="1:5" ht="10.5">
      <c r="A56" s="3">
        <f t="shared" si="2"/>
        <v>1993</v>
      </c>
      <c r="B56" s="4">
        <v>47366.62</v>
      </c>
      <c r="C56" s="8">
        <v>2436.386230737007</v>
      </c>
      <c r="D56" s="7">
        <f t="shared" si="1"/>
        <v>0.1326434606601945</v>
      </c>
      <c r="E56" s="7">
        <f t="shared" si="3"/>
        <v>-0.01861915402020453</v>
      </c>
    </row>
    <row r="57" spans="1:5" ht="10.5">
      <c r="A57" s="3">
        <f t="shared" si="2"/>
        <v>1994</v>
      </c>
      <c r="B57" s="4">
        <v>42994.68</v>
      </c>
      <c r="C57" s="8">
        <v>2710.9669589410673</v>
      </c>
      <c r="D57" s="7">
        <f t="shared" si="1"/>
        <v>0.0717715368603169</v>
      </c>
      <c r="E57" s="7">
        <f t="shared" si="3"/>
        <v>-0.01912609211039107</v>
      </c>
    </row>
    <row r="58" spans="1:5" ht="10.5">
      <c r="A58" s="3">
        <f t="shared" si="2"/>
        <v>1995</v>
      </c>
      <c r="B58" s="4">
        <v>49740.55</v>
      </c>
      <c r="C58" s="8">
        <v>2987.4855887530566</v>
      </c>
      <c r="D58" s="7">
        <f t="shared" si="1"/>
        <v>0.04892551972487813</v>
      </c>
      <c r="E58" s="7">
        <f t="shared" si="3"/>
        <v>-0.014494120358999218</v>
      </c>
    </row>
    <row r="59" spans="1:5" ht="10.5">
      <c r="A59" s="3">
        <f t="shared" si="2"/>
        <v>1996</v>
      </c>
      <c r="B59" s="4">
        <v>71099.14</v>
      </c>
      <c r="C59" s="8">
        <v>3193.323345818142</v>
      </c>
      <c r="D59" s="7">
        <f t="shared" si="1"/>
        <v>0.005476070138292988</v>
      </c>
      <c r="E59" s="7">
        <f t="shared" si="3"/>
        <v>0.025504412992077397</v>
      </c>
    </row>
    <row r="60" spans="1:5" ht="10.5">
      <c r="A60" s="3">
        <f t="shared" si="2"/>
        <v>1997</v>
      </c>
      <c r="B60" s="4">
        <v>103349.71</v>
      </c>
      <c r="C60" s="8">
        <v>3372.149453183958</v>
      </c>
      <c r="D60" s="7">
        <f t="shared" si="1"/>
        <v>0.0414608654765487</v>
      </c>
      <c r="E60" s="7">
        <f t="shared" si="3"/>
        <v>0.07005081183229289</v>
      </c>
    </row>
    <row r="61" spans="1:5" ht="10.5">
      <c r="A61" s="3">
        <v>1998</v>
      </c>
      <c r="B61" s="4">
        <v>144131.51</v>
      </c>
      <c r="C61" s="8">
        <v>3506.698216365998</v>
      </c>
      <c r="D61" s="7">
        <f t="shared" si="1"/>
        <v>0.06250461519482342</v>
      </c>
      <c r="E61" s="7">
        <f t="shared" si="3"/>
        <v>0.09738149763181192</v>
      </c>
    </row>
    <row r="62" spans="1:5" ht="10.5">
      <c r="A62" s="3">
        <v>1999</v>
      </c>
      <c r="B62" s="4">
        <v>172526.43</v>
      </c>
      <c r="C62" s="8">
        <v>3700.7168152810964</v>
      </c>
      <c r="D62" s="7">
        <f t="shared" si="1"/>
        <v>0.07782951624218737</v>
      </c>
      <c r="E62" s="7">
        <f t="shared" si="3"/>
        <v>0.11850600278728751</v>
      </c>
    </row>
    <row r="63" spans="1:5" ht="10.5">
      <c r="A63" s="3">
        <v>2000</v>
      </c>
      <c r="B63" s="4">
        <v>154560.22</v>
      </c>
      <c r="C63" s="8">
        <v>3892.432449896734</v>
      </c>
      <c r="D63" s="7">
        <f t="shared" si="1"/>
        <v>0.1036515462913461</v>
      </c>
      <c r="E63" s="7">
        <f t="shared" si="3"/>
        <v>0.10697337846215138</v>
      </c>
    </row>
    <row r="64" spans="1:5" ht="12.75">
      <c r="A64" s="3">
        <v>2001</v>
      </c>
      <c r="B64" s="9">
        <v>148930.21</v>
      </c>
      <c r="C64" s="8">
        <v>4092.2465772797327</v>
      </c>
      <c r="D64" s="7">
        <f t="shared" si="1"/>
        <v>0.0890869626349935</v>
      </c>
      <c r="E64" s="7">
        <f t="shared" si="3"/>
        <v>0.09114921857246827</v>
      </c>
    </row>
    <row r="65" spans="1:5" ht="12.75">
      <c r="A65" s="3">
        <v>2002</v>
      </c>
      <c r="B65" s="9">
        <v>118435.89</v>
      </c>
      <c r="C65" s="8">
        <v>4267.767125225838</v>
      </c>
      <c r="D65" s="7">
        <f t="shared" si="1"/>
        <v>0.07978022940782892</v>
      </c>
      <c r="E65" s="7">
        <f t="shared" si="3"/>
        <v>0.09021456261653804</v>
      </c>
    </row>
    <row r="66" spans="1:5" ht="12.75">
      <c r="A66" s="3">
        <v>2003</v>
      </c>
      <c r="B66" s="10">
        <v>157474.03</v>
      </c>
      <c r="C66" s="8">
        <v>4451.225630637921</v>
      </c>
      <c r="D66" s="7">
        <f t="shared" si="1"/>
        <v>0.06552884721961094</v>
      </c>
      <c r="E66" s="7">
        <f t="shared" si="3"/>
        <v>0.09783552152906316</v>
      </c>
    </row>
    <row r="67" spans="3:5" ht="10.5">
      <c r="C67" s="8"/>
      <c r="D67" s="7"/>
      <c r="E67" s="7"/>
    </row>
    <row r="78" spans="1:2" ht="10.5">
      <c r="A78" s="11"/>
      <c r="B78" s="3"/>
    </row>
    <row r="79" spans="1:2" ht="10.5">
      <c r="A79" s="11"/>
      <c r="B79" s="3"/>
    </row>
    <row r="80" spans="1:2" ht="10.5">
      <c r="A80" s="11"/>
      <c r="B80" s="3"/>
    </row>
    <row r="81" spans="1:2" ht="10.5">
      <c r="A81" s="11"/>
      <c r="B81" s="3"/>
    </row>
    <row r="82" spans="1:2" ht="10.5">
      <c r="A82" s="11"/>
      <c r="B82" s="3"/>
    </row>
    <row r="83" spans="1:2" ht="10.5">
      <c r="A83" s="11"/>
      <c r="B83" s="3"/>
    </row>
    <row r="84" spans="1:2" ht="10.5">
      <c r="A84" s="11"/>
      <c r="B84" s="3"/>
    </row>
    <row r="85" spans="1:2" ht="10.5">
      <c r="A85" s="11"/>
      <c r="B85" s="3"/>
    </row>
    <row r="86" spans="1:2" ht="10.5">
      <c r="A86" s="11"/>
      <c r="B86" s="3"/>
    </row>
    <row r="87" spans="1:2" ht="10.5">
      <c r="A87" s="11"/>
      <c r="B87" s="3"/>
    </row>
    <row r="88" spans="1:2" ht="10.5">
      <c r="A88" s="11"/>
      <c r="B88" s="3"/>
    </row>
    <row r="89" spans="1:2" ht="10.5">
      <c r="A89" s="11"/>
      <c r="B89" s="3"/>
    </row>
    <row r="90" spans="1:2" ht="10.5">
      <c r="A90" s="11"/>
      <c r="B90" s="3"/>
    </row>
    <row r="91" spans="1:2" ht="10.5">
      <c r="A91" s="11"/>
      <c r="B91" s="3"/>
    </row>
    <row r="92" spans="1:2" ht="10.5">
      <c r="A92" s="11"/>
      <c r="B92" s="3"/>
    </row>
    <row r="93" spans="1:2" ht="10.5">
      <c r="A93" s="11"/>
      <c r="B93" s="3"/>
    </row>
    <row r="94" spans="1:2" ht="10.5">
      <c r="A94" s="11"/>
      <c r="B94" s="3"/>
    </row>
    <row r="95" spans="1:2" ht="10.5">
      <c r="A95" s="11"/>
      <c r="B95" s="3"/>
    </row>
    <row r="96" spans="1:2" ht="10.5">
      <c r="A96" s="11"/>
      <c r="B96" s="3"/>
    </row>
    <row r="97" spans="1:2" ht="10.5">
      <c r="A97" s="11"/>
      <c r="B97" s="3"/>
    </row>
    <row r="98" spans="1:2" ht="10.5">
      <c r="A98" s="11"/>
      <c r="B98" s="3"/>
    </row>
    <row r="99" spans="1:2" ht="10.5">
      <c r="A99" s="11"/>
      <c r="B99" s="3"/>
    </row>
    <row r="100" spans="1:2" ht="10.5">
      <c r="A100" s="11"/>
      <c r="B100" s="3"/>
    </row>
    <row r="101" spans="1:2" ht="10.5">
      <c r="A101" s="11"/>
      <c r="B101" s="3"/>
    </row>
    <row r="102" spans="1:2" ht="10.5">
      <c r="A102" s="11"/>
      <c r="B102" s="3"/>
    </row>
    <row r="103" spans="1:2" ht="10.5">
      <c r="A103" s="11"/>
      <c r="B103" s="3"/>
    </row>
    <row r="104" spans="1:2" ht="10.5">
      <c r="A104" s="11"/>
      <c r="B104" s="3"/>
    </row>
    <row r="105" spans="1:2" ht="10.5">
      <c r="A105" s="11"/>
      <c r="B105" s="3"/>
    </row>
    <row r="106" spans="1:2" ht="10.5">
      <c r="A106" s="11"/>
      <c r="B106" s="3"/>
    </row>
    <row r="107" spans="1:2" ht="10.5">
      <c r="A107" s="11"/>
      <c r="B107" s="3"/>
    </row>
    <row r="108" spans="1:2" ht="10.5">
      <c r="A108" s="11"/>
      <c r="B108" s="3"/>
    </row>
    <row r="109" spans="1:2" ht="10.5">
      <c r="A109" s="11"/>
      <c r="B109" s="3"/>
    </row>
    <row r="110" spans="1:2" ht="10.5">
      <c r="A110" s="11"/>
      <c r="B110" s="3"/>
    </row>
    <row r="111" spans="1:2" ht="10.5">
      <c r="A111" s="11"/>
      <c r="B111" s="3"/>
    </row>
    <row r="112" spans="1:2" ht="10.5">
      <c r="A112" s="11"/>
      <c r="B112" s="3"/>
    </row>
    <row r="113" spans="1:2" ht="10.5">
      <c r="A113" s="11"/>
      <c r="B113" s="3"/>
    </row>
    <row r="114" spans="1:2" ht="10.5">
      <c r="A114" s="11"/>
      <c r="B114" s="3"/>
    </row>
    <row r="115" spans="1:2" ht="10.5">
      <c r="A115" s="11"/>
      <c r="B115" s="3"/>
    </row>
    <row r="116" spans="1:2" ht="10.5">
      <c r="A116" s="11"/>
      <c r="B116" s="3"/>
    </row>
    <row r="117" spans="1:2" ht="10.5">
      <c r="A117" s="11"/>
      <c r="B117" s="3"/>
    </row>
    <row r="118" spans="1:2" ht="10.5">
      <c r="A118" s="11"/>
      <c r="B118" s="3"/>
    </row>
    <row r="119" spans="1:2" ht="10.5">
      <c r="A119" s="11"/>
      <c r="B119" s="3"/>
    </row>
    <row r="120" spans="1:2" ht="10.5">
      <c r="A120" s="11"/>
      <c r="B120" s="3"/>
    </row>
    <row r="121" spans="1:2" ht="10.5">
      <c r="A121" s="11"/>
      <c r="B121" s="3"/>
    </row>
    <row r="122" spans="1:2" ht="10.5">
      <c r="A122" s="11"/>
      <c r="B122" s="3"/>
    </row>
    <row r="123" spans="1:2" ht="10.5">
      <c r="A123" s="11"/>
      <c r="B123" s="3"/>
    </row>
    <row r="124" spans="1:2" ht="10.5">
      <c r="A124" s="11"/>
      <c r="B124" s="3"/>
    </row>
    <row r="125" spans="1:2" ht="10.5">
      <c r="A125" s="11"/>
      <c r="B125" s="3"/>
    </row>
    <row r="126" spans="1:2" ht="10.5">
      <c r="A126" s="11"/>
      <c r="B126" s="3"/>
    </row>
    <row r="127" spans="1:2" ht="10.5">
      <c r="A127" s="11"/>
      <c r="B127" s="3"/>
    </row>
    <row r="128" spans="1:2" ht="10.5">
      <c r="A128" s="11"/>
      <c r="B128" s="3"/>
    </row>
    <row r="129" spans="1:2" ht="10.5">
      <c r="A129" s="11"/>
      <c r="B129" s="3"/>
    </row>
    <row r="130" spans="1:2" ht="10.5">
      <c r="A130" s="11"/>
      <c r="B130" s="3"/>
    </row>
    <row r="131" spans="1:2" ht="10.5">
      <c r="A131" s="11"/>
      <c r="B131" s="3"/>
    </row>
    <row r="132" spans="1:2" ht="10.5">
      <c r="A132" s="11"/>
      <c r="B132" s="3"/>
    </row>
    <row r="133" spans="1:2" ht="10.5">
      <c r="A133" s="11"/>
      <c r="B133" s="3"/>
    </row>
    <row r="134" spans="1:2" ht="10.5">
      <c r="A134" s="11"/>
      <c r="B134" s="3"/>
    </row>
    <row r="135" spans="1:2" ht="10.5">
      <c r="A135" s="11"/>
      <c r="B135" s="3"/>
    </row>
    <row r="136" spans="1:2" ht="10.5">
      <c r="A136" s="11"/>
      <c r="B136" s="3"/>
    </row>
    <row r="137" spans="1:2" ht="10.5">
      <c r="A137" s="11"/>
      <c r="B137" s="3"/>
    </row>
    <row r="138" spans="1:2" ht="10.5">
      <c r="A138" s="11"/>
      <c r="B138" s="3"/>
    </row>
    <row r="139" spans="1:2" ht="10.5">
      <c r="A139" s="11"/>
      <c r="B139" s="3"/>
    </row>
    <row r="140" spans="1:2" ht="10.5">
      <c r="A140" s="11"/>
      <c r="B140" s="3"/>
    </row>
    <row r="141" spans="1:2" ht="10.5">
      <c r="A141" s="11"/>
      <c r="B141" s="3"/>
    </row>
    <row r="142" spans="1:2" ht="10.5">
      <c r="A142" s="11"/>
      <c r="B142" s="3"/>
    </row>
    <row r="143" spans="1:2" ht="10.5">
      <c r="A143" s="11"/>
      <c r="B143" s="3"/>
    </row>
    <row r="144" spans="1:2" ht="10.5">
      <c r="A144" s="11"/>
      <c r="B144" s="3"/>
    </row>
    <row r="145" spans="1:2" ht="10.5">
      <c r="A145" s="11"/>
      <c r="B145" s="3"/>
    </row>
    <row r="146" spans="1:2" ht="10.5">
      <c r="A146" s="11"/>
      <c r="B146" s="3"/>
    </row>
    <row r="147" spans="1:2" ht="10.5">
      <c r="A147" s="11"/>
      <c r="B147" s="3"/>
    </row>
    <row r="148" spans="1:2" ht="10.5">
      <c r="A148" s="11"/>
      <c r="B148" s="3"/>
    </row>
    <row r="149" spans="1:2" ht="10.5">
      <c r="A149" s="11"/>
      <c r="B149" s="3"/>
    </row>
    <row r="150" spans="1:2" ht="10.5">
      <c r="A150" s="11"/>
      <c r="B150" s="3"/>
    </row>
    <row r="151" spans="1:2" ht="10.5">
      <c r="A151" s="11"/>
      <c r="B151" s="3"/>
    </row>
    <row r="152" spans="1:2" ht="10.5">
      <c r="A152" s="11"/>
      <c r="B152" s="3"/>
    </row>
    <row r="153" spans="1:2" ht="10.5">
      <c r="A153" s="11"/>
      <c r="B153" s="3"/>
    </row>
    <row r="154" spans="1:2" ht="10.5">
      <c r="A154" s="11"/>
      <c r="B154" s="3"/>
    </row>
    <row r="155" spans="1:2" ht="10.5">
      <c r="A155" s="11"/>
      <c r="B155" s="3"/>
    </row>
    <row r="156" spans="1:2" ht="10.5">
      <c r="A156" s="11"/>
      <c r="B156" s="3"/>
    </row>
    <row r="157" spans="1:2" ht="10.5">
      <c r="A157" s="11"/>
      <c r="B157" s="3"/>
    </row>
    <row r="158" spans="1:2" ht="10.5">
      <c r="A158" s="11"/>
      <c r="B158" s="3"/>
    </row>
    <row r="159" spans="1:2" ht="10.5">
      <c r="A159" s="11"/>
      <c r="B159" s="3"/>
    </row>
    <row r="160" spans="1:2" ht="10.5">
      <c r="A160" s="11"/>
      <c r="B160" s="3"/>
    </row>
    <row r="161" spans="1:2" ht="10.5">
      <c r="A161" s="11"/>
      <c r="B161" s="3"/>
    </row>
    <row r="162" spans="1:2" ht="10.5">
      <c r="A162" s="11"/>
      <c r="B162" s="3"/>
    </row>
    <row r="163" spans="1:2" ht="10.5">
      <c r="A163" s="11"/>
      <c r="B163" s="3"/>
    </row>
    <row r="164" spans="1:2" ht="10.5">
      <c r="A164" s="11"/>
      <c r="B164" s="3"/>
    </row>
    <row r="165" spans="1:2" ht="10.5">
      <c r="A165" s="11"/>
      <c r="B165" s="3"/>
    </row>
    <row r="166" spans="1:2" ht="10.5">
      <c r="A166" s="11"/>
      <c r="B166" s="3"/>
    </row>
    <row r="167" spans="1:2" ht="10.5">
      <c r="A167" s="11"/>
      <c r="B167" s="3"/>
    </row>
    <row r="168" spans="1:2" ht="10.5">
      <c r="A168" s="11"/>
      <c r="B168" s="3"/>
    </row>
    <row r="169" spans="1:2" ht="10.5">
      <c r="A169" s="11"/>
      <c r="B169" s="3"/>
    </row>
    <row r="170" spans="1:2" ht="10.5">
      <c r="A170" s="11"/>
      <c r="B170" s="3"/>
    </row>
    <row r="171" spans="1:2" ht="10.5">
      <c r="A171" s="11"/>
      <c r="B171" s="3"/>
    </row>
    <row r="172" spans="1:2" ht="10.5">
      <c r="A172" s="11"/>
      <c r="B172" s="3"/>
    </row>
    <row r="173" spans="1:2" ht="10.5">
      <c r="A173" s="12"/>
      <c r="B173" s="3"/>
    </row>
    <row r="174" spans="1:2" ht="10.5">
      <c r="A174" s="12"/>
      <c r="B174" s="3"/>
    </row>
    <row r="175" spans="1:2" ht="10.5">
      <c r="A175" s="12"/>
      <c r="B175" s="3"/>
    </row>
    <row r="176" spans="1:2" ht="10.5">
      <c r="A176" s="12"/>
      <c r="B176" s="3"/>
    </row>
    <row r="177" spans="1:2" ht="10.5">
      <c r="A177" s="12"/>
      <c r="B177" s="3"/>
    </row>
    <row r="178" spans="1:2" ht="10.5">
      <c r="A178" s="12"/>
      <c r="B178" s="3"/>
    </row>
    <row r="179" spans="1:2" ht="10.5">
      <c r="A179" s="12"/>
      <c r="B179" s="3"/>
    </row>
    <row r="180" spans="1:2" ht="10.5">
      <c r="A180" s="12"/>
      <c r="B180" s="3"/>
    </row>
    <row r="181" spans="1:2" ht="10.5">
      <c r="A181" s="12"/>
      <c r="B181" s="3"/>
    </row>
    <row r="182" spans="1:2" ht="10.5">
      <c r="A182" s="11"/>
      <c r="B182" s="3"/>
    </row>
    <row r="183" spans="1:2" ht="10.5">
      <c r="A183" s="11"/>
      <c r="B183" s="3"/>
    </row>
    <row r="184" spans="1:2" ht="10.5">
      <c r="A184" s="11"/>
      <c r="B184" s="3"/>
    </row>
    <row r="185" spans="1:2" ht="10.5">
      <c r="A185" s="11"/>
      <c r="B185" s="3"/>
    </row>
    <row r="186" spans="1:2" ht="10.5">
      <c r="A186" s="11"/>
      <c r="B186" s="3"/>
    </row>
    <row r="187" spans="1:2" ht="10.5">
      <c r="A187" s="11"/>
      <c r="B187" s="3"/>
    </row>
    <row r="188" spans="1:2" ht="10.5">
      <c r="A188" s="11"/>
      <c r="B188" s="3"/>
    </row>
    <row r="189" spans="1:2" ht="10.5">
      <c r="A189" s="11"/>
      <c r="B189" s="3"/>
    </row>
    <row r="190" spans="1:2" ht="10.5">
      <c r="A190" s="11"/>
      <c r="B190" s="3"/>
    </row>
    <row r="191" spans="1:2" ht="10.5">
      <c r="A191" s="11"/>
      <c r="B191" s="3"/>
    </row>
    <row r="192" spans="1:2" ht="10.5">
      <c r="A192" s="11"/>
      <c r="B192" s="3"/>
    </row>
    <row r="193" spans="1:2" ht="10.5">
      <c r="A193" s="11"/>
      <c r="B193" s="3"/>
    </row>
    <row r="194" spans="1:2" ht="10.5">
      <c r="A194" s="11"/>
      <c r="B194" s="3"/>
    </row>
    <row r="195" spans="1:2" ht="10.5">
      <c r="A195" s="11"/>
      <c r="B195" s="3"/>
    </row>
    <row r="196" spans="1:2" ht="10.5">
      <c r="A196" s="11"/>
      <c r="B196" s="3"/>
    </row>
    <row r="197" spans="1:2" ht="10.5">
      <c r="A197" s="11"/>
      <c r="B197" s="3"/>
    </row>
    <row r="198" spans="1:2" ht="10.5">
      <c r="A198" s="11"/>
      <c r="B198" s="3"/>
    </row>
    <row r="199" spans="1:2" ht="10.5">
      <c r="A199" s="11"/>
      <c r="B199" s="3"/>
    </row>
    <row r="200" spans="1:2" ht="10.5">
      <c r="A200" s="11"/>
      <c r="B200" s="3"/>
    </row>
    <row r="201" spans="1:2" ht="10.5">
      <c r="A201" s="11"/>
      <c r="B201" s="3"/>
    </row>
    <row r="202" spans="1:2" ht="10.5">
      <c r="A202" s="11"/>
      <c r="B202" s="3"/>
    </row>
    <row r="203" spans="1:2" ht="10.5">
      <c r="A203" s="11"/>
      <c r="B203" s="3"/>
    </row>
    <row r="204" spans="1:2" ht="10.5">
      <c r="A204" s="11"/>
      <c r="B204" s="3"/>
    </row>
    <row r="205" spans="1:2" ht="10.5">
      <c r="A205" s="11"/>
      <c r="B205" s="3"/>
    </row>
    <row r="206" spans="1:2" ht="10.5">
      <c r="A206" s="11"/>
      <c r="B206" s="3"/>
    </row>
    <row r="207" spans="1:2" ht="10.5">
      <c r="A207" s="11"/>
      <c r="B207" s="3"/>
    </row>
    <row r="208" spans="1:2" ht="10.5">
      <c r="A208" s="11"/>
      <c r="B208" s="3"/>
    </row>
    <row r="209" spans="1:2" ht="10.5">
      <c r="A209" s="11"/>
      <c r="B209" s="3"/>
    </row>
    <row r="210" spans="1:2" ht="10.5">
      <c r="A210" s="11"/>
      <c r="B210" s="3"/>
    </row>
    <row r="211" spans="1:2" ht="10.5">
      <c r="A211" s="11"/>
      <c r="B211" s="3"/>
    </row>
    <row r="212" spans="1:2" ht="10.5">
      <c r="A212" s="11"/>
      <c r="B212" s="3"/>
    </row>
    <row r="213" spans="1:2" ht="10.5">
      <c r="A213" s="11"/>
      <c r="B213" s="3"/>
    </row>
    <row r="214" spans="1:2" ht="10.5">
      <c r="A214" s="11"/>
      <c r="B214" s="3"/>
    </row>
    <row r="215" spans="1:2" ht="10.5">
      <c r="A215" s="11"/>
      <c r="B215" s="3"/>
    </row>
    <row r="216" spans="1:2" ht="10.5">
      <c r="A216" s="11"/>
      <c r="B216" s="3"/>
    </row>
    <row r="217" spans="1:2" ht="10.5">
      <c r="A217" s="11"/>
      <c r="B217" s="3"/>
    </row>
    <row r="218" spans="1:2" ht="10.5">
      <c r="A218" s="11"/>
      <c r="B218" s="3"/>
    </row>
    <row r="219" spans="1:2" ht="10.5">
      <c r="A219" s="11"/>
      <c r="B219" s="3"/>
    </row>
    <row r="220" spans="1:2" ht="10.5">
      <c r="A220" s="11"/>
      <c r="B220" s="3"/>
    </row>
    <row r="221" spans="1:2" ht="10.5">
      <c r="A221" s="11"/>
      <c r="B221" s="3"/>
    </row>
    <row r="222" spans="1:2" ht="10.5">
      <c r="A222" s="11"/>
      <c r="B222" s="3"/>
    </row>
    <row r="223" spans="1:2" ht="10.5">
      <c r="A223" s="11"/>
      <c r="B223" s="3"/>
    </row>
    <row r="224" spans="1:2" ht="10.5">
      <c r="A224" s="11"/>
      <c r="B224" s="3"/>
    </row>
    <row r="225" spans="1:2" ht="10.5">
      <c r="A225" s="11"/>
      <c r="B225" s="3"/>
    </row>
    <row r="226" spans="1:2" ht="10.5">
      <c r="A226" s="11"/>
      <c r="B226" s="3"/>
    </row>
    <row r="227" spans="1:2" ht="10.5">
      <c r="A227" s="11"/>
      <c r="B227" s="3"/>
    </row>
    <row r="228" spans="1:2" ht="10.5">
      <c r="A228" s="11"/>
      <c r="B228" s="3"/>
    </row>
    <row r="229" spans="1:2" ht="10.5">
      <c r="A229" s="11"/>
      <c r="B229" s="3"/>
    </row>
    <row r="230" spans="1:2" ht="10.5">
      <c r="A230" s="11"/>
      <c r="B230" s="3"/>
    </row>
    <row r="231" spans="1:2" ht="10.5">
      <c r="A231" s="11"/>
      <c r="B231" s="3"/>
    </row>
    <row r="232" spans="1:2" ht="10.5">
      <c r="A232" s="11"/>
      <c r="B232" s="3"/>
    </row>
    <row r="233" spans="1:2" ht="10.5">
      <c r="A233" s="11"/>
      <c r="B233" s="3"/>
    </row>
    <row r="234" spans="1:2" ht="10.5">
      <c r="A234" s="11"/>
      <c r="B234" s="3"/>
    </row>
    <row r="235" spans="1:2" ht="10.5">
      <c r="A235" s="11"/>
      <c r="B235" s="3"/>
    </row>
    <row r="236" spans="1:2" ht="10.5">
      <c r="A236" s="11"/>
      <c r="B236" s="3"/>
    </row>
    <row r="237" spans="1:2" ht="10.5">
      <c r="A237" s="11"/>
      <c r="B237" s="3"/>
    </row>
    <row r="238" spans="1:2" ht="10.5">
      <c r="A238" s="11"/>
      <c r="B238" s="3"/>
    </row>
    <row r="239" spans="1:2" ht="10.5">
      <c r="A239" s="11"/>
      <c r="B239" s="3"/>
    </row>
    <row r="240" spans="1:2" ht="10.5">
      <c r="A240" s="11"/>
      <c r="B240" s="3"/>
    </row>
    <row r="241" spans="1:2" ht="10.5">
      <c r="A241" s="11"/>
      <c r="B241" s="3"/>
    </row>
    <row r="242" spans="1:2" ht="10.5">
      <c r="A242" s="11"/>
      <c r="B242" s="3"/>
    </row>
    <row r="243" spans="1:2" ht="10.5">
      <c r="A243" s="11"/>
      <c r="B243" s="3"/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2004-03-11T11:25:36Z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