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8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<sst xmlns="http://schemas.openxmlformats.org/spreadsheetml/2006/main" count="44" uniqueCount="24">
  <si>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España</t>
  </si>
  <si>
    <t>rent anual</t>
  </si>
  <si>
    <t>USA</t>
  </si>
  <si>
    <t>Inflacion</t>
  </si>
  <si>
    <t>Senda inflación</t>
  </si>
  <si>
    <t>Volatilidad 10 años</t>
  </si>
  <si>
    <t>IGBM</t>
  </si>
  <si>
    <t>Premium inflación (promedio 10 años)</t>
  </si>
  <si>
    <t>Acciones USA</t>
  </si>
  <si>
    <t>T.Bills</t>
  </si>
  <si>
    <t>T.Bonds</t>
  </si>
  <si>
    <t>T.Bills. USA</t>
  </si>
  <si>
    <t>T.Bonds. USA</t>
  </si>
  <si>
    <t>Ptas/$</t>
  </si>
  <si>
    <t>Acciones USA deflactado</t>
  </si>
  <si>
    <t>T.Bonds USA deflactado</t>
  </si>
  <si>
    <t>Premium inflación (promedio 5 años)</t>
  </si>
  <si>
    <t>Premium inflación (promedio 20 años)</t>
  </si>
  <si>
    <t>Premium inflación (promedio ... años)</t>
  </si>
  <si>
    <t>ITBM</t>
  </si>
  <si>
    <t>acciones USA</t>
  </si>
  <si>
    <t>Inflación España</t>
  </si>
  <si>
    <t>Inflación USA</t>
  </si>
  <si>
    <t>Inflación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</si>
</sst>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9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0.75"/>
      <name val="Times New Roman"/>
      <family val="1"/>
    </font>
    <font>
      <i/>
      <sz val="8"/>
      <name val="Tms Rmn"/>
      <family val="0"/>
    </font>
    <font>
      <sz val="10"/>
      <name val="Tms Rmn"/>
      <family val="0"/>
    </font>
    <font>
      <sz val="12"/>
      <name val="Times New Roman"/>
      <family val="1"/>
    </font>
    <font>
      <b/>
      <sz val="10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2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9" fontId="5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9" fontId="3" fillId="0" borderId="0" xfId="21" applyNumberFormat="1" applyFont="1" applyAlignment="1">
      <alignment horizontal="right"/>
    </xf>
    <xf numFmtId="188" fontId="3" fillId="0" borderId="0" xfId="21" applyNumberFormat="1" applyFont="1" applyAlignment="1">
      <alignment horizontal="right"/>
    </xf>
    <xf numFmtId="188" fontId="3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035"/>
          <c:w val="0.967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'24.18'!$G$2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'24.18'!$F$3:$F$66</c:f>
              <c:numCache/>
            </c:numRef>
          </c:xVal>
          <c:yVal>
            <c:numRef>
              <c:f>'24.18'!$G$3:$G$66</c:f>
              <c:numCache/>
            </c:numRef>
          </c:yVal>
          <c:smooth val="1"/>
        </c:ser>
        <c:ser>
          <c:idx val="1"/>
          <c:order val="1"/>
          <c:tx>
            <c:strRef>
              <c:f>'24.18'!$H$2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'24.18'!$F$3:$F$66</c:f>
              <c:numCache/>
            </c:numRef>
          </c:xVal>
          <c:yVal>
            <c:numRef>
              <c:f>'24.18'!$H$3:$H$66</c:f>
              <c:numCache/>
            </c:numRef>
          </c:yVal>
          <c:smooth val="1"/>
        </c:ser>
        <c:ser>
          <c:idx val="2"/>
          <c:order val="2"/>
          <c:tx>
            <c:strRef>
              <c:f>'24.18'!$I$2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'24.18'!$F$3:$F$66</c:f>
              <c:numCache/>
            </c:numRef>
          </c:xVal>
          <c:yVal>
            <c:numRef>
              <c:f>'24.18'!$I$3:$I$66</c:f>
              <c:numCache/>
            </c:numRef>
          </c:yVal>
          <c:smooth val="1"/>
        </c:ser>
        <c:ser>
          <c:idx val="3"/>
          <c:order val="3"/>
          <c:tx>
            <c:strRef>
              <c:f>'24.18'!$J$2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'24.18'!$F$3:$F$66</c:f>
              <c:numCache/>
            </c:numRef>
          </c:xVal>
          <c:yVal>
            <c:numRef>
              <c:f>'24.18'!$J$3:$J$66</c:f>
              <c:numCache/>
            </c:numRef>
          </c:yVal>
          <c:smooth val="1"/>
        </c:ser>
        <c:axId val="40754401"/>
        <c:axId val="31245290"/>
      </c:scatterChart>
      <c:valAx>
        <c:axId val="40754401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crossBetween val="midCat"/>
        <c:dispUnits/>
      </c:valAx>
      <c:valAx>
        <c:axId val="31245290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754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"/>
          <c:w val="0.5555"/>
          <c:h val="0.17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38100</xdr:rowOff>
    </xdr:from>
    <xdr:to>
      <xdr:col>11</xdr:col>
      <xdr:colOff>209550</xdr:colOff>
      <xdr:row>22</xdr:row>
      <xdr:rowOff>104775</xdr:rowOff>
    </xdr:to>
    <xdr:graphicFrame>
      <xdr:nvGraphicFramePr>
        <xdr:cNvPr id="1" name="Chart 13"/>
        <xdr:cNvGraphicFramePr/>
      </xdr:nvGraphicFramePr>
      <xdr:xfrm>
        <a:off x="123825" y="304800"/>
        <a:ext cx="6448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7.421875" style="1" customWidth="1"/>
    <col min="2" max="2" width="7.140625" style="5" customWidth="1"/>
    <col min="3" max="3" width="9.57421875" style="6" customWidth="1"/>
    <col min="4" max="4" width="11.8515625" style="6" customWidth="1"/>
    <col min="5" max="5" width="11.7109375" style="6" customWidth="1"/>
    <col min="6" max="7" width="6.8515625" style="3" customWidth="1"/>
    <col min="8" max="8" width="6.8515625" style="2" customWidth="1"/>
    <col min="9" max="9" width="9.57421875" style="3" customWidth="1"/>
    <col min="10" max="10" width="6.8515625" style="3" customWidth="1"/>
    <col min="11" max="11" width="10.7109375" style="9" customWidth="1"/>
    <col min="12" max="16" width="10.7109375" style="1" customWidth="1"/>
    <col min="17" max="17" width="8.140625" style="1" customWidth="1"/>
    <col min="18" max="18" width="9.421875" style="1" customWidth="1"/>
    <col min="19" max="19" width="8.28125" style="1" customWidth="1"/>
    <col min="20" max="22" width="6.140625" style="1" customWidth="1"/>
    <col min="23" max="36" width="10.7109375" style="1" customWidth="1"/>
    <col min="37" max="37" width="5.57421875" style="1" customWidth="1"/>
    <col min="38" max="39" width="9.7109375" style="1" customWidth="1"/>
    <col min="40" max="40" width="13.7109375" style="1" customWidth="1"/>
    <col min="41" max="41" width="26.28125" style="1" customWidth="1"/>
    <col min="42" max="16384" width="10.7109375" style="1" customWidth="1"/>
  </cols>
  <sheetData>
    <row r="1" spans="2:11" ht="10.5">
      <c r="B1" s="3" t="s">
        <v>1</v>
      </c>
      <c r="C1" s="2" t="s">
        <v>23</v>
      </c>
      <c r="D1" s="10" t="s">
        <v>2</v>
      </c>
      <c r="E1" s="2" t="s">
        <v>3</v>
      </c>
      <c r="F1" s="2"/>
      <c r="G1" s="2" t="s">
        <v>5</v>
      </c>
      <c r="I1" s="2"/>
      <c r="J1" s="2"/>
      <c r="K1" s="1"/>
    </row>
    <row r="2" spans="2:10" s="2" customFormat="1" ht="10.5">
      <c r="B2" s="3" t="s">
        <v>6</v>
      </c>
      <c r="C2" s="2" t="s">
        <v>0</v>
      </c>
      <c r="D2" s="11" t="s">
        <v>8</v>
      </c>
      <c r="E2" s="2" t="s">
        <v>2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6" ht="10.5">
      <c r="A3" s="1">
        <v>1940</v>
      </c>
      <c r="B3" s="3"/>
      <c r="C3" s="2"/>
      <c r="D3" s="12">
        <v>-0.0978</v>
      </c>
      <c r="E3" s="13">
        <v>0.0096</v>
      </c>
      <c r="F3" s="2">
        <v>1940</v>
      </c>
      <c r="G3" s="2"/>
      <c r="I3" s="2"/>
      <c r="J3" s="2"/>
      <c r="K3" s="1"/>
      <c r="L3" s="2"/>
      <c r="M3" s="2"/>
      <c r="N3" s="2"/>
      <c r="O3" s="2"/>
      <c r="P3" s="2"/>
    </row>
    <row r="4" spans="1:16" ht="10.5">
      <c r="A4" s="1">
        <f aca="true" t="shared" si="0" ref="A4:A60">A3+1</f>
        <v>1941</v>
      </c>
      <c r="B4" s="14">
        <v>0.3537000000000001</v>
      </c>
      <c r="C4" s="15">
        <v>0.22504409171075812</v>
      </c>
      <c r="D4" s="12">
        <v>-0.1159</v>
      </c>
      <c r="E4" s="13">
        <v>0.0972</v>
      </c>
      <c r="F4" s="2">
        <f aca="true" t="shared" si="1" ref="F4:F60">F3+1</f>
        <v>1941</v>
      </c>
      <c r="G4" s="2"/>
      <c r="I4" s="2"/>
      <c r="J4" s="2"/>
      <c r="K4" s="1"/>
      <c r="L4" s="2"/>
      <c r="M4" s="2"/>
      <c r="N4" s="2"/>
      <c r="O4" s="2"/>
      <c r="P4" s="2"/>
    </row>
    <row r="5" spans="1:16" ht="10.5">
      <c r="A5" s="1">
        <f t="shared" si="0"/>
        <v>1942</v>
      </c>
      <c r="B5" s="14">
        <v>0.06227376819088426</v>
      </c>
      <c r="C5" s="15">
        <v>-0.005658109728127636</v>
      </c>
      <c r="D5" s="12">
        <v>0.2034</v>
      </c>
      <c r="E5" s="13">
        <v>0.093</v>
      </c>
      <c r="F5" s="2">
        <f t="shared" si="1"/>
        <v>1942</v>
      </c>
      <c r="G5" s="2"/>
      <c r="I5" s="2"/>
      <c r="J5" s="2"/>
      <c r="K5" s="1"/>
      <c r="L5" s="2"/>
      <c r="M5" s="2"/>
      <c r="N5" s="2"/>
      <c r="O5" s="2"/>
      <c r="P5" s="2"/>
    </row>
    <row r="6" spans="1:16" ht="10.5">
      <c r="A6" s="1">
        <f t="shared" si="0"/>
        <v>1943</v>
      </c>
      <c r="B6" s="14">
        <v>-0.18087621696801115</v>
      </c>
      <c r="C6" s="15">
        <v>0.02375180548422473</v>
      </c>
      <c r="D6" s="12">
        <v>0.259</v>
      </c>
      <c r="E6" s="13">
        <v>0.0318</v>
      </c>
      <c r="F6" s="2">
        <f t="shared" si="1"/>
        <v>1943</v>
      </c>
      <c r="G6" s="2"/>
      <c r="I6" s="2"/>
      <c r="J6" s="2"/>
      <c r="K6" s="1"/>
      <c r="L6" s="2"/>
      <c r="M6" s="2"/>
      <c r="N6" s="2"/>
      <c r="O6" s="2"/>
      <c r="P6" s="2"/>
    </row>
    <row r="7" spans="1:16" ht="10.5">
      <c r="A7" s="1">
        <f t="shared" si="0"/>
        <v>1944</v>
      </c>
      <c r="B7" s="14">
        <v>0.19831904236352838</v>
      </c>
      <c r="C7" s="15">
        <v>0.03534725387569426</v>
      </c>
      <c r="D7" s="12">
        <v>0.1975</v>
      </c>
      <c r="E7" s="13">
        <v>0.0212</v>
      </c>
      <c r="F7" s="2">
        <f t="shared" si="1"/>
        <v>1944</v>
      </c>
      <c r="G7" s="2"/>
      <c r="I7" s="2"/>
      <c r="J7" s="2"/>
      <c r="K7" s="1"/>
      <c r="L7" s="2"/>
      <c r="M7" s="2"/>
      <c r="N7" s="2"/>
      <c r="O7" s="2"/>
      <c r="P7" s="2"/>
    </row>
    <row r="8" spans="1:16" ht="10.5">
      <c r="A8" s="1">
        <f t="shared" si="0"/>
        <v>1945</v>
      </c>
      <c r="B8" s="14">
        <v>0.04342897626638331</v>
      </c>
      <c r="C8" s="15">
        <v>0.13627539419125867</v>
      </c>
      <c r="D8" s="12">
        <v>0.3644</v>
      </c>
      <c r="E8" s="13">
        <v>0.0225</v>
      </c>
      <c r="F8" s="2">
        <f t="shared" si="1"/>
        <v>1945</v>
      </c>
      <c r="G8" s="2"/>
      <c r="I8" s="2"/>
      <c r="J8" s="2"/>
      <c r="K8" s="1"/>
      <c r="L8" s="2"/>
      <c r="M8" s="2"/>
      <c r="N8" s="2"/>
      <c r="O8" s="2"/>
      <c r="P8" s="2"/>
    </row>
    <row r="9" spans="1:16" ht="10.5">
      <c r="A9" s="1">
        <f t="shared" si="0"/>
        <v>1946</v>
      </c>
      <c r="B9" s="14">
        <v>0.5928843020097772</v>
      </c>
      <c r="C9" s="15">
        <v>0.36529620171227006</v>
      </c>
      <c r="D9" s="12">
        <v>-0.0807</v>
      </c>
      <c r="E9" s="13">
        <v>0.1816</v>
      </c>
      <c r="F9" s="2">
        <f t="shared" si="1"/>
        <v>1946</v>
      </c>
      <c r="G9" s="2"/>
      <c r="I9" s="2"/>
      <c r="J9" s="2"/>
      <c r="K9" s="1"/>
      <c r="L9" s="2"/>
      <c r="M9" s="2"/>
      <c r="N9" s="2"/>
      <c r="O9" s="2"/>
      <c r="P9" s="2"/>
    </row>
    <row r="10" spans="1:16" ht="10.5">
      <c r="A10" s="1">
        <f t="shared" si="0"/>
        <v>1947</v>
      </c>
      <c r="B10" s="14">
        <v>0.0919011082693948</v>
      </c>
      <c r="C10" s="15">
        <v>0.09892174423940103</v>
      </c>
      <c r="D10" s="12">
        <v>0.0571</v>
      </c>
      <c r="E10" s="13">
        <v>0.0901</v>
      </c>
      <c r="F10" s="2">
        <f t="shared" si="1"/>
        <v>1947</v>
      </c>
      <c r="G10" s="2"/>
      <c r="I10" s="2"/>
      <c r="J10" s="2"/>
      <c r="K10" s="1"/>
      <c r="L10" s="2"/>
      <c r="M10" s="2"/>
      <c r="N10" s="2"/>
      <c r="O10" s="2"/>
      <c r="P10" s="2"/>
    </row>
    <row r="11" spans="1:16" ht="10.5">
      <c r="A11" s="1">
        <f t="shared" si="0"/>
        <v>1948</v>
      </c>
      <c r="B11" s="14">
        <v>-0.29626014990630856</v>
      </c>
      <c r="C11" s="15">
        <v>0.04317441115563225</v>
      </c>
      <c r="D11" s="12">
        <v>0.055</v>
      </c>
      <c r="E11" s="13">
        <v>0.0271</v>
      </c>
      <c r="F11" s="2">
        <f t="shared" si="1"/>
        <v>1948</v>
      </c>
      <c r="G11" s="2"/>
      <c r="I11" s="2"/>
      <c r="J11" s="2"/>
      <c r="K11" s="1"/>
      <c r="L11" s="2"/>
      <c r="M11" s="2"/>
      <c r="N11" s="2"/>
      <c r="O11" s="2"/>
      <c r="P11" s="2"/>
    </row>
    <row r="12" spans="1:16" ht="10.5">
      <c r="A12" s="1">
        <f t="shared" si="0"/>
        <v>1949</v>
      </c>
      <c r="B12" s="14">
        <v>-0.09635546679980034</v>
      </c>
      <c r="C12" s="15">
        <v>0.07710088356171574</v>
      </c>
      <c r="D12" s="12">
        <v>0.1879</v>
      </c>
      <c r="E12" s="13">
        <v>-0.0181</v>
      </c>
      <c r="F12" s="2">
        <f t="shared" si="1"/>
        <v>1949</v>
      </c>
      <c r="G12" s="2"/>
      <c r="I12" s="2"/>
      <c r="J12" s="2"/>
      <c r="K12" s="1"/>
      <c r="L12" s="2"/>
      <c r="M12" s="2"/>
      <c r="N12" s="2"/>
      <c r="O12" s="2"/>
      <c r="P12" s="2"/>
    </row>
    <row r="13" spans="1:16" ht="10.5">
      <c r="A13" s="1">
        <f t="shared" si="0"/>
        <v>1950</v>
      </c>
      <c r="B13" s="14">
        <v>0.07059545733578876</v>
      </c>
      <c r="C13" s="15">
        <v>0.12456578692291398</v>
      </c>
      <c r="D13" s="12">
        <v>0.3171</v>
      </c>
      <c r="E13" s="13">
        <v>0.0579</v>
      </c>
      <c r="F13" s="2">
        <f t="shared" si="1"/>
        <v>1950</v>
      </c>
      <c r="G13" s="4">
        <f aca="true" t="shared" si="2" ref="G13:G61">STDEV(B4:B13)</f>
        <v>0.25699450574559635</v>
      </c>
      <c r="H13" s="4">
        <f aca="true" t="shared" si="3" ref="H13:H62">STDEV(D4:D13)</f>
        <v>0.1611041747165824</v>
      </c>
      <c r="I13" s="4">
        <f aca="true" t="shared" si="4" ref="I13:I62">STDEV(C4:C13)</f>
        <v>0.11121372631960277</v>
      </c>
      <c r="J13" s="4">
        <f aca="true" t="shared" si="5" ref="J13:J62">STDEV(E4:E13)</f>
        <v>0.056820302513958684</v>
      </c>
      <c r="K13" s="1"/>
      <c r="L13" s="2"/>
      <c r="M13" s="2"/>
      <c r="N13" s="2"/>
      <c r="O13" s="2"/>
      <c r="P13" s="2"/>
    </row>
    <row r="14" spans="1:16" ht="10.5">
      <c r="A14" s="1">
        <f t="shared" si="0"/>
        <v>1951</v>
      </c>
      <c r="B14" s="14">
        <v>0.1416284403669723</v>
      </c>
      <c r="C14" s="15">
        <v>0.028770209953467907</v>
      </c>
      <c r="D14" s="12">
        <v>0.2402</v>
      </c>
      <c r="E14" s="13">
        <v>0.0587</v>
      </c>
      <c r="F14" s="2">
        <f t="shared" si="1"/>
        <v>1951</v>
      </c>
      <c r="G14" s="4">
        <f t="shared" si="2"/>
        <v>0.24048205975586473</v>
      </c>
      <c r="H14" s="4">
        <f t="shared" si="3"/>
        <v>0.1342778417229655</v>
      </c>
      <c r="I14" s="4">
        <f t="shared" si="4"/>
        <v>0.10633398959164217</v>
      </c>
      <c r="J14" s="4">
        <f t="shared" si="5"/>
        <v>0.05533700389432013</v>
      </c>
      <c r="K14" s="1"/>
      <c r="L14" s="2"/>
      <c r="M14" s="2"/>
      <c r="N14" s="2"/>
      <c r="O14" s="2"/>
      <c r="P14" s="2"/>
    </row>
    <row r="15" spans="1:16" ht="10.5">
      <c r="A15" s="1">
        <f t="shared" si="0"/>
        <v>1952</v>
      </c>
      <c r="B15" s="14">
        <v>0.031692616775489624</v>
      </c>
      <c r="C15" s="15">
        <v>-0.015436707665031801</v>
      </c>
      <c r="D15" s="12">
        <v>0.1837</v>
      </c>
      <c r="E15" s="13">
        <v>0.0089</v>
      </c>
      <c r="F15" s="2">
        <f t="shared" si="1"/>
        <v>1952</v>
      </c>
      <c r="G15" s="4">
        <f t="shared" si="2"/>
        <v>0.24068320425261233</v>
      </c>
      <c r="H15" s="4">
        <f t="shared" si="3"/>
        <v>0.13404216417895448</v>
      </c>
      <c r="I15" s="4">
        <f t="shared" si="4"/>
        <v>0.10737938493647908</v>
      </c>
      <c r="J15" s="4">
        <f t="shared" si="5"/>
        <v>0.055577114594648286</v>
      </c>
      <c r="K15" s="1"/>
      <c r="L15" s="2"/>
      <c r="M15" s="2"/>
      <c r="N15" s="2"/>
      <c r="O15" s="2"/>
      <c r="P15" s="2"/>
    </row>
    <row r="16" spans="1:16" ht="10.5">
      <c r="A16" s="1">
        <f t="shared" si="0"/>
        <v>1953</v>
      </c>
      <c r="B16" s="14">
        <v>0.05895526021128483</v>
      </c>
      <c r="C16" s="15">
        <v>0.010649813980278866</v>
      </c>
      <c r="D16" s="12">
        <v>-0.0099</v>
      </c>
      <c r="E16" s="13">
        <v>0.0064</v>
      </c>
      <c r="F16" s="2">
        <f t="shared" si="1"/>
        <v>1953</v>
      </c>
      <c r="G16" s="4">
        <f t="shared" si="2"/>
        <v>0.22551900075843012</v>
      </c>
      <c r="H16" s="4">
        <f t="shared" si="3"/>
        <v>0.14270596849622108</v>
      </c>
      <c r="I16" s="4">
        <f t="shared" si="4"/>
        <v>0.10837691937751862</v>
      </c>
      <c r="J16" s="4">
        <f t="shared" si="5"/>
        <v>0.05697131929508235</v>
      </c>
      <c r="K16" s="1"/>
      <c r="L16" s="2"/>
      <c r="M16" s="2"/>
      <c r="N16" s="2"/>
      <c r="O16" s="2"/>
      <c r="P16" s="2"/>
    </row>
    <row r="17" spans="1:16" ht="10.5">
      <c r="A17" s="1">
        <f t="shared" si="0"/>
        <v>1954</v>
      </c>
      <c r="B17" s="14">
        <v>0.26599852887090836</v>
      </c>
      <c r="C17" s="15">
        <v>0.03336416885120985</v>
      </c>
      <c r="D17" s="12">
        <v>0.5262</v>
      </c>
      <c r="E17" s="13">
        <v>-0.005</v>
      </c>
      <c r="F17" s="2">
        <f t="shared" si="1"/>
        <v>1954</v>
      </c>
      <c r="G17" s="4">
        <f t="shared" si="2"/>
        <v>0.23030641495497448</v>
      </c>
      <c r="H17" s="4">
        <f t="shared" si="3"/>
        <v>0.18587395968475218</v>
      </c>
      <c r="I17" s="4">
        <f t="shared" si="4"/>
        <v>0.10849073772413413</v>
      </c>
      <c r="J17" s="4">
        <f t="shared" si="5"/>
        <v>0.05879295970701858</v>
      </c>
      <c r="K17" s="1"/>
      <c r="L17" s="2"/>
      <c r="M17" s="2"/>
      <c r="N17" s="2"/>
      <c r="O17" s="2"/>
      <c r="P17" s="2"/>
    </row>
    <row r="18" spans="1:16" ht="10.5">
      <c r="A18" s="1">
        <f t="shared" si="0"/>
        <v>1955</v>
      </c>
      <c r="B18" s="14">
        <v>0.4676447091292033</v>
      </c>
      <c r="C18" s="15">
        <v>0.04248291636037416</v>
      </c>
      <c r="D18" s="12">
        <v>0.3156</v>
      </c>
      <c r="E18" s="13">
        <v>0.0036</v>
      </c>
      <c r="F18" s="2">
        <f t="shared" si="1"/>
        <v>1955</v>
      </c>
      <c r="G18" s="4">
        <f t="shared" si="2"/>
        <v>0.25807858406050044</v>
      </c>
      <c r="H18" s="4">
        <f t="shared" si="3"/>
        <v>0.18119608040891935</v>
      </c>
      <c r="I18" s="4">
        <f t="shared" si="4"/>
        <v>0.10812504506171747</v>
      </c>
      <c r="J18" s="4">
        <f t="shared" si="5"/>
        <v>0.059820356995851434</v>
      </c>
      <c r="K18" s="1"/>
      <c r="L18" s="2"/>
      <c r="M18" s="2"/>
      <c r="N18" s="2"/>
      <c r="O18" s="2"/>
      <c r="P18" s="2"/>
    </row>
    <row r="19" spans="1:16" ht="10.5">
      <c r="A19" s="1">
        <f t="shared" si="0"/>
        <v>1956</v>
      </c>
      <c r="B19" s="14">
        <v>0.34835213776722096</v>
      </c>
      <c r="C19" s="15">
        <v>0.0837837017985621</v>
      </c>
      <c r="D19" s="12">
        <v>0.0656</v>
      </c>
      <c r="E19" s="13">
        <v>0.0286</v>
      </c>
      <c r="F19" s="2">
        <f t="shared" si="1"/>
        <v>1956</v>
      </c>
      <c r="G19" s="4">
        <f t="shared" si="2"/>
        <v>0.21814369693006308</v>
      </c>
      <c r="H19" s="4">
        <f t="shared" si="3"/>
        <v>0.1628560731307112</v>
      </c>
      <c r="I19" s="4">
        <f t="shared" si="4"/>
        <v>0.04270725977012625</v>
      </c>
      <c r="J19" s="4">
        <f t="shared" si="5"/>
        <v>0.033809098052315904</v>
      </c>
      <c r="K19" s="1"/>
      <c r="L19" s="2"/>
      <c r="M19" s="2"/>
      <c r="N19" s="2"/>
      <c r="O19" s="2"/>
      <c r="P19" s="2"/>
    </row>
    <row r="20" spans="1:16" ht="10.5">
      <c r="A20" s="1">
        <f t="shared" si="0"/>
        <v>1957</v>
      </c>
      <c r="B20" s="14">
        <v>-0.14388476006973117</v>
      </c>
      <c r="C20" s="15">
        <v>0.13235158139249226</v>
      </c>
      <c r="D20" s="12">
        <v>-0.1078</v>
      </c>
      <c r="E20" s="13">
        <v>0.0302</v>
      </c>
      <c r="F20" s="2">
        <f t="shared" si="1"/>
        <v>1957</v>
      </c>
      <c r="G20" s="4">
        <f t="shared" si="2"/>
        <v>0.23240365743998817</v>
      </c>
      <c r="H20" s="4">
        <f t="shared" si="3"/>
        <v>0.18507411848590102</v>
      </c>
      <c r="I20" s="4">
        <f t="shared" si="4"/>
        <v>0.04773635881259558</v>
      </c>
      <c r="J20" s="4">
        <f t="shared" si="5"/>
        <v>0.025420816054739254</v>
      </c>
      <c r="K20" s="1"/>
      <c r="L20" s="2"/>
      <c r="M20" s="2"/>
      <c r="N20" s="2"/>
      <c r="O20" s="2"/>
      <c r="P20" s="2"/>
    </row>
    <row r="21" spans="1:16" ht="10.5">
      <c r="A21" s="1">
        <f t="shared" si="0"/>
        <v>1958</v>
      </c>
      <c r="B21" s="14">
        <v>-0.08217944870750638</v>
      </c>
      <c r="C21" s="15">
        <v>0.11876678602507384</v>
      </c>
      <c r="D21" s="12">
        <v>0.4336</v>
      </c>
      <c r="E21" s="13">
        <v>0.0177</v>
      </c>
      <c r="F21" s="2">
        <f t="shared" si="1"/>
        <v>1958</v>
      </c>
      <c r="G21" s="4">
        <f t="shared" si="2"/>
        <v>0.20115767167723447</v>
      </c>
      <c r="H21" s="4">
        <f t="shared" si="3"/>
        <v>0.19568257629811264</v>
      </c>
      <c r="I21" s="4">
        <f t="shared" si="4"/>
        <v>0.051316442548762886</v>
      </c>
      <c r="J21" s="4">
        <f t="shared" si="5"/>
        <v>0.02529560567898437</v>
      </c>
      <c r="K21" s="1"/>
      <c r="L21" s="2"/>
      <c r="M21" s="2"/>
      <c r="N21" s="2"/>
      <c r="O21" s="2"/>
      <c r="P21" s="2"/>
    </row>
    <row r="22" spans="1:16" ht="10.5">
      <c r="A22" s="1">
        <f t="shared" si="0"/>
        <v>1959</v>
      </c>
      <c r="B22" s="14">
        <v>-0.13313872022419426</v>
      </c>
      <c r="C22" s="15">
        <v>0.03846597853333256</v>
      </c>
      <c r="D22" s="12">
        <v>0.1196</v>
      </c>
      <c r="E22" s="13">
        <v>0.0151</v>
      </c>
      <c r="F22" s="2">
        <f t="shared" si="1"/>
        <v>1959</v>
      </c>
      <c r="G22" s="4">
        <f t="shared" si="2"/>
        <v>0.20556209575012646</v>
      </c>
      <c r="H22" s="4">
        <f t="shared" si="3"/>
        <v>0.19792123826299074</v>
      </c>
      <c r="I22" s="4">
        <f t="shared" si="4"/>
        <v>0.05164371450251298</v>
      </c>
      <c r="J22" s="4">
        <f t="shared" si="5"/>
        <v>0.02184462557854144</v>
      </c>
      <c r="K22" s="1"/>
      <c r="L22" s="2"/>
      <c r="M22" s="2"/>
      <c r="N22" s="2"/>
      <c r="O22" s="2"/>
      <c r="P22" s="2"/>
    </row>
    <row r="23" spans="1:16" ht="10.5">
      <c r="A23" s="1">
        <f t="shared" si="0"/>
        <v>1960</v>
      </c>
      <c r="B23" s="14">
        <v>0.04383199978447694</v>
      </c>
      <c r="C23" s="15">
        <v>0.006621450612255497</v>
      </c>
      <c r="D23" s="12">
        <v>-0.0047</v>
      </c>
      <c r="E23" s="13">
        <v>0.0148</v>
      </c>
      <c r="F23" s="2">
        <f t="shared" si="1"/>
        <v>1960</v>
      </c>
      <c r="G23" s="4">
        <f t="shared" si="2"/>
        <v>0.20619783876329087</v>
      </c>
      <c r="H23" s="4">
        <f t="shared" si="3"/>
        <v>0.20433885500967908</v>
      </c>
      <c r="I23" s="4">
        <f t="shared" si="4"/>
        <v>0.04858024534373588</v>
      </c>
      <c r="J23" s="4">
        <f t="shared" si="5"/>
        <v>0.017919759422988294</v>
      </c>
      <c r="K23" s="1"/>
      <c r="L23" s="2"/>
      <c r="M23" s="2"/>
      <c r="N23" s="2"/>
      <c r="O23" s="2"/>
      <c r="P23" s="2"/>
    </row>
    <row r="24" spans="1:16" ht="10.5">
      <c r="A24" s="1">
        <f t="shared" si="0"/>
        <v>1961</v>
      </c>
      <c r="B24" s="14">
        <v>0.32101378206782627</v>
      </c>
      <c r="C24" s="15">
        <v>0.020010337759902574</v>
      </c>
      <c r="D24" s="12">
        <v>0.2689</v>
      </c>
      <c r="E24" s="13">
        <v>0.0067</v>
      </c>
      <c r="F24" s="2">
        <f t="shared" si="1"/>
        <v>1961</v>
      </c>
      <c r="G24" s="4">
        <f t="shared" si="2"/>
        <v>0.21771378522659499</v>
      </c>
      <c r="H24" s="4">
        <f t="shared" si="3"/>
        <v>0.20553552166636954</v>
      </c>
      <c r="I24" s="4">
        <f t="shared" si="4"/>
        <v>0.04904194286417973</v>
      </c>
      <c r="J24" s="4">
        <f t="shared" si="5"/>
        <v>0.01095678379412093</v>
      </c>
      <c r="K24" s="1"/>
      <c r="L24" s="2"/>
      <c r="M24" s="2"/>
      <c r="N24" s="2"/>
      <c r="O24" s="2"/>
      <c r="P24" s="2"/>
    </row>
    <row r="25" spans="1:16" ht="10.5">
      <c r="A25" s="1">
        <f t="shared" si="0"/>
        <v>1962</v>
      </c>
      <c r="B25" s="14">
        <v>0.15368083776180064</v>
      </c>
      <c r="C25" s="15">
        <v>0.10466473128489229</v>
      </c>
      <c r="D25" s="12">
        <v>-0.0873</v>
      </c>
      <c r="E25" s="13">
        <v>0.0121</v>
      </c>
      <c r="F25" s="2">
        <f t="shared" si="1"/>
        <v>1962</v>
      </c>
      <c r="G25" s="4">
        <f t="shared" si="2"/>
        <v>0.2157600237566547</v>
      </c>
      <c r="H25" s="4">
        <f t="shared" si="3"/>
        <v>0.22206018103207964</v>
      </c>
      <c r="I25" s="4">
        <f t="shared" si="4"/>
        <v>0.0466726073316221</v>
      </c>
      <c r="J25" s="4">
        <f t="shared" si="5"/>
        <v>0.010879930555333936</v>
      </c>
      <c r="K25" s="1"/>
      <c r="L25" s="2"/>
      <c r="M25" s="2"/>
      <c r="N25" s="2"/>
      <c r="O25" s="2"/>
      <c r="P25" s="2"/>
    </row>
    <row r="26" spans="1:16" ht="10.5">
      <c r="A26" s="1">
        <f t="shared" si="0"/>
        <v>1963</v>
      </c>
      <c r="B26" s="14">
        <v>-0.029534292972057674</v>
      </c>
      <c r="C26" s="15">
        <v>0.04999852318877296</v>
      </c>
      <c r="D26" s="12">
        <v>0.228</v>
      </c>
      <c r="E26" s="13">
        <v>0.0166</v>
      </c>
      <c r="F26" s="2">
        <f t="shared" si="1"/>
        <v>1963</v>
      </c>
      <c r="G26" s="4">
        <f t="shared" si="2"/>
        <v>0.22075555640444805</v>
      </c>
      <c r="H26" s="4">
        <f t="shared" si="3"/>
        <v>0.21543516193973533</v>
      </c>
      <c r="I26" s="4">
        <f t="shared" si="4"/>
        <v>0.04369630551240774</v>
      </c>
      <c r="J26" s="4">
        <f t="shared" si="5"/>
        <v>0.010666374996012262</v>
      </c>
      <c r="K26" s="1"/>
      <c r="L26" s="2"/>
      <c r="M26" s="2"/>
      <c r="N26" s="2"/>
      <c r="O26" s="2"/>
      <c r="P26" s="2"/>
    </row>
    <row r="27" spans="1:16" ht="10.5">
      <c r="A27" s="1">
        <f t="shared" si="0"/>
        <v>1964</v>
      </c>
      <c r="B27" s="14">
        <v>0.041077723100548136</v>
      </c>
      <c r="C27" s="15">
        <v>0.1353809069166183</v>
      </c>
      <c r="D27" s="12">
        <v>0.1648</v>
      </c>
      <c r="E27" s="13">
        <v>0.0121</v>
      </c>
      <c r="F27" s="2">
        <f t="shared" si="1"/>
        <v>1964</v>
      </c>
      <c r="G27" s="4">
        <f t="shared" si="2"/>
        <v>0.2157625978731588</v>
      </c>
      <c r="H27" s="4">
        <f t="shared" si="3"/>
        <v>0.1770024924494944</v>
      </c>
      <c r="I27" s="4">
        <f t="shared" si="4"/>
        <v>0.047718929924453</v>
      </c>
      <c r="J27" s="4">
        <f t="shared" si="5"/>
        <v>0.008405983318776898</v>
      </c>
      <c r="K27" s="1"/>
      <c r="L27" s="2"/>
      <c r="M27" s="2"/>
      <c r="N27" s="2"/>
      <c r="O27" s="2"/>
      <c r="P27" s="2"/>
    </row>
    <row r="28" spans="1:16" ht="10.5">
      <c r="A28" s="1">
        <f t="shared" si="0"/>
        <v>1965</v>
      </c>
      <c r="B28" s="14">
        <v>0.07237680187730455</v>
      </c>
      <c r="C28" s="15">
        <v>0.09320007039775713</v>
      </c>
      <c r="D28" s="12">
        <v>0.1245</v>
      </c>
      <c r="E28" s="13">
        <v>0.0193</v>
      </c>
      <c r="F28" s="2">
        <f t="shared" si="1"/>
        <v>1965</v>
      </c>
      <c r="G28" s="4">
        <f t="shared" si="2"/>
        <v>0.17253655794190811</v>
      </c>
      <c r="H28" s="4">
        <f t="shared" si="3"/>
        <v>0.1658582045001091</v>
      </c>
      <c r="I28" s="4">
        <f t="shared" si="4"/>
        <v>0.04677102897335184</v>
      </c>
      <c r="J28" s="4">
        <f t="shared" si="5"/>
        <v>0.007274582844091845</v>
      </c>
      <c r="K28" s="1"/>
      <c r="L28" s="2"/>
      <c r="M28" s="2"/>
      <c r="N28" s="2"/>
      <c r="O28" s="2"/>
      <c r="P28" s="2"/>
    </row>
    <row r="29" spans="1:16" ht="10.5">
      <c r="A29" s="1">
        <f t="shared" si="0"/>
        <v>1966</v>
      </c>
      <c r="B29" s="14">
        <v>0.033886648535434105</v>
      </c>
      <c r="C29" s="15">
        <v>0.05212647091152123</v>
      </c>
      <c r="D29" s="12">
        <v>-0.1006</v>
      </c>
      <c r="E29" s="13">
        <v>0.0335</v>
      </c>
      <c r="F29" s="2">
        <f t="shared" si="1"/>
        <v>1966</v>
      </c>
      <c r="G29" s="4">
        <f t="shared" si="2"/>
        <v>0.1394582064114637</v>
      </c>
      <c r="H29" s="4">
        <f t="shared" si="3"/>
        <v>0.17972080198648865</v>
      </c>
      <c r="I29" s="4">
        <f t="shared" si="4"/>
        <v>0.04742722176211449</v>
      </c>
      <c r="J29" s="4">
        <f t="shared" si="5"/>
        <v>0.008222117867205633</v>
      </c>
      <c r="K29" s="1"/>
      <c r="L29" s="2"/>
      <c r="M29" s="2"/>
      <c r="N29" s="2"/>
      <c r="O29" s="2"/>
      <c r="P29" s="2"/>
    </row>
    <row r="30" spans="1:16" ht="10.5">
      <c r="A30" s="1">
        <f t="shared" si="0"/>
        <v>1967</v>
      </c>
      <c r="B30" s="14">
        <v>0.004611012003749249</v>
      </c>
      <c r="C30" s="15">
        <v>0.06368275512045463</v>
      </c>
      <c r="D30" s="12">
        <v>0.2398</v>
      </c>
      <c r="E30" s="13">
        <v>0.0304</v>
      </c>
      <c r="F30" s="2">
        <f t="shared" si="1"/>
        <v>1967</v>
      </c>
      <c r="G30" s="4">
        <f t="shared" si="2"/>
        <v>0.12645601616231533</v>
      </c>
      <c r="H30" s="4">
        <f t="shared" si="3"/>
        <v>0.1674201116287341</v>
      </c>
      <c r="I30" s="4">
        <f t="shared" si="4"/>
        <v>0.042989922458779306</v>
      </c>
      <c r="J30" s="4">
        <f t="shared" si="5"/>
        <v>0.008255779120645665</v>
      </c>
      <c r="K30" s="1"/>
      <c r="L30" s="2"/>
      <c r="M30" s="2"/>
      <c r="N30" s="2"/>
      <c r="O30" s="2"/>
      <c r="P30" s="2"/>
    </row>
    <row r="31" spans="1:16" ht="10.5">
      <c r="A31" s="1">
        <f t="shared" si="0"/>
        <v>1968</v>
      </c>
      <c r="B31" s="14">
        <v>0.31725632420881555</v>
      </c>
      <c r="C31" s="15">
        <v>0.028447288538527626</v>
      </c>
      <c r="D31" s="12">
        <v>0.1106</v>
      </c>
      <c r="E31" s="13">
        <v>0.0472</v>
      </c>
      <c r="F31" s="2">
        <f t="shared" si="1"/>
        <v>1968</v>
      </c>
      <c r="G31" s="4">
        <f t="shared" si="2"/>
        <v>0.14447654885781133</v>
      </c>
      <c r="H31" s="4">
        <f t="shared" si="3"/>
        <v>0.1315000228136862</v>
      </c>
      <c r="I31" s="4">
        <f t="shared" si="4"/>
        <v>0.04063017598897252</v>
      </c>
      <c r="J31" s="4">
        <f t="shared" si="5"/>
        <v>0.01242298944162261</v>
      </c>
      <c r="K31" s="1"/>
      <c r="L31" s="2"/>
      <c r="M31" s="2"/>
      <c r="N31" s="2"/>
      <c r="O31" s="2"/>
      <c r="P31" s="2"/>
    </row>
    <row r="32" spans="1:16" ht="10.5">
      <c r="A32" s="1">
        <f t="shared" si="0"/>
        <v>1969</v>
      </c>
      <c r="B32" s="14">
        <v>0.5199753235922451</v>
      </c>
      <c r="C32" s="15">
        <v>0.03346799159017566</v>
      </c>
      <c r="D32" s="12">
        <v>-0.085</v>
      </c>
      <c r="E32" s="13">
        <v>0.061</v>
      </c>
      <c r="F32" s="2">
        <f t="shared" si="1"/>
        <v>1969</v>
      </c>
      <c r="G32" s="4">
        <f t="shared" si="2"/>
        <v>0.1795308547956147</v>
      </c>
      <c r="H32" s="4">
        <f t="shared" si="3"/>
        <v>0.1444866545163716</v>
      </c>
      <c r="I32" s="4">
        <f t="shared" si="4"/>
        <v>0.04094391516808809</v>
      </c>
      <c r="J32" s="4">
        <f t="shared" si="5"/>
        <v>0.017523574597286554</v>
      </c>
      <c r="K32" s="1"/>
      <c r="L32" s="2"/>
      <c r="M32" s="2"/>
      <c r="N32" s="2"/>
      <c r="O32" s="2"/>
      <c r="P32" s="2"/>
    </row>
    <row r="33" spans="1:16" ht="10.5">
      <c r="A33" s="1">
        <f t="shared" si="0"/>
        <v>1970</v>
      </c>
      <c r="B33" s="14">
        <v>-0.11707804702062408</v>
      </c>
      <c r="C33" s="15">
        <v>0.06775703458041149</v>
      </c>
      <c r="D33" s="12">
        <v>0.0401</v>
      </c>
      <c r="E33" s="13">
        <v>0.0548</v>
      </c>
      <c r="F33" s="2">
        <f t="shared" si="1"/>
        <v>1970</v>
      </c>
      <c r="G33" s="4">
        <f t="shared" si="2"/>
        <v>0.19631308611010068</v>
      </c>
      <c r="H33" s="4">
        <f t="shared" si="3"/>
        <v>0.14203916361342034</v>
      </c>
      <c r="I33" s="4">
        <f t="shared" si="4"/>
        <v>0.03663088193876794</v>
      </c>
      <c r="J33" s="4">
        <f t="shared" si="5"/>
        <v>0.019316317224334228</v>
      </c>
      <c r="K33" s="1"/>
      <c r="L33" s="2"/>
      <c r="M33" s="2"/>
      <c r="N33" s="2"/>
      <c r="O33" s="2"/>
      <c r="P33" s="2"/>
    </row>
    <row r="34" spans="1:16" ht="10.5">
      <c r="A34" s="1">
        <f t="shared" si="0"/>
        <v>1971</v>
      </c>
      <c r="B34" s="14">
        <v>0.15216521524461357</v>
      </c>
      <c r="C34" s="15">
        <v>0.0964808873299039</v>
      </c>
      <c r="D34" s="12">
        <v>0.1431</v>
      </c>
      <c r="E34" s="13">
        <v>0.0336</v>
      </c>
      <c r="F34" s="2">
        <f t="shared" si="1"/>
        <v>1971</v>
      </c>
      <c r="G34" s="4">
        <f t="shared" si="2"/>
        <v>0.18516856274755986</v>
      </c>
      <c r="H34" s="4">
        <f t="shared" si="3"/>
        <v>0.12948769139274288</v>
      </c>
      <c r="I34" s="4">
        <f t="shared" si="4"/>
        <v>0.034120579870206946</v>
      </c>
      <c r="J34" s="4">
        <f t="shared" si="5"/>
        <v>0.01760581974487099</v>
      </c>
      <c r="K34" s="1"/>
      <c r="L34" s="2"/>
      <c r="M34" s="2"/>
      <c r="N34" s="2"/>
      <c r="O34" s="2"/>
      <c r="P34" s="2"/>
    </row>
    <row r="35" spans="1:16" ht="10.5">
      <c r="A35" s="1">
        <f t="shared" si="0"/>
        <v>1972</v>
      </c>
      <c r="B35" s="14">
        <v>0.3191745600165501</v>
      </c>
      <c r="C35" s="15">
        <v>0.07375752405598557</v>
      </c>
      <c r="D35" s="12">
        <v>0.1898</v>
      </c>
      <c r="E35" s="13">
        <v>0.0342</v>
      </c>
      <c r="F35" s="2">
        <f t="shared" si="1"/>
        <v>1972</v>
      </c>
      <c r="G35" s="4">
        <f t="shared" si="2"/>
        <v>0.19609838047859926</v>
      </c>
      <c r="H35" s="4">
        <f t="shared" si="3"/>
        <v>0.1194948204363315</v>
      </c>
      <c r="I35" s="4">
        <f t="shared" si="4"/>
        <v>0.03223298702706655</v>
      </c>
      <c r="J35" s="4">
        <f t="shared" si="5"/>
        <v>0.01614868759717368</v>
      </c>
      <c r="K35" s="1"/>
      <c r="L35" s="2"/>
      <c r="M35" s="2"/>
      <c r="N35" s="2"/>
      <c r="O35" s="2"/>
      <c r="P35" s="2"/>
    </row>
    <row r="36" spans="1:16" ht="10.5">
      <c r="A36" s="1">
        <f t="shared" si="0"/>
        <v>1973</v>
      </c>
      <c r="B36" s="14">
        <v>0.13604413453191055</v>
      </c>
      <c r="C36" s="15">
        <v>0.14196869076974972</v>
      </c>
      <c r="D36" s="12">
        <v>-0.1466</v>
      </c>
      <c r="E36" s="13">
        <v>0.0878</v>
      </c>
      <c r="F36" s="2">
        <f t="shared" si="1"/>
        <v>1973</v>
      </c>
      <c r="G36" s="4">
        <f t="shared" si="2"/>
        <v>0.18781616650455835</v>
      </c>
      <c r="H36" s="4">
        <f t="shared" si="3"/>
        <v>0.134591664344829</v>
      </c>
      <c r="I36" s="4">
        <f t="shared" si="4"/>
        <v>0.038570465582935864</v>
      </c>
      <c r="J36" s="4">
        <f t="shared" si="5"/>
        <v>0.022094013769445437</v>
      </c>
      <c r="K36" s="1"/>
      <c r="L36" s="2"/>
      <c r="M36" s="2"/>
      <c r="N36" s="2"/>
      <c r="O36" s="2"/>
      <c r="P36" s="2"/>
    </row>
    <row r="37" spans="1:16" ht="10.5">
      <c r="A37" s="1">
        <f t="shared" si="0"/>
        <v>1974</v>
      </c>
      <c r="B37" s="14">
        <v>-0.10256119506002415</v>
      </c>
      <c r="C37" s="15">
        <v>0.17888508646602053</v>
      </c>
      <c r="D37" s="12">
        <v>-0.2647</v>
      </c>
      <c r="E37" s="13">
        <v>0.122</v>
      </c>
      <c r="F37" s="2">
        <f t="shared" si="1"/>
        <v>1974</v>
      </c>
      <c r="G37" s="4">
        <f t="shared" si="2"/>
        <v>0.20186488247654527</v>
      </c>
      <c r="H37" s="4">
        <f t="shared" si="3"/>
        <v>0.16531089229421972</v>
      </c>
      <c r="I37" s="4">
        <f t="shared" si="4"/>
        <v>0.047176438598735125</v>
      </c>
      <c r="J37" s="4">
        <f t="shared" si="5"/>
        <v>0.031314845609639444</v>
      </c>
      <c r="K37" s="1"/>
      <c r="L37" s="2"/>
      <c r="M37" s="2"/>
      <c r="N37" s="2"/>
      <c r="O37" s="2"/>
      <c r="P37" s="2"/>
    </row>
    <row r="38" spans="1:16" ht="10.5">
      <c r="A38" s="1">
        <f t="shared" si="0"/>
        <v>1975</v>
      </c>
      <c r="B38" s="14">
        <v>0.042184890568691236</v>
      </c>
      <c r="C38" s="15">
        <v>0.14103123566705644</v>
      </c>
      <c r="D38" s="12">
        <v>0.372</v>
      </c>
      <c r="E38" s="13">
        <v>0.0701</v>
      </c>
      <c r="F38" s="2">
        <f t="shared" si="1"/>
        <v>1975</v>
      </c>
      <c r="G38" s="4">
        <f t="shared" si="2"/>
        <v>0.20310404094361884</v>
      </c>
      <c r="H38" s="4">
        <f t="shared" si="3"/>
        <v>0.19728232589644493</v>
      </c>
      <c r="I38" s="4">
        <f t="shared" si="4"/>
        <v>0.05062664203512503</v>
      </c>
      <c r="J38" s="4">
        <f t="shared" si="5"/>
        <v>0.029415083054635603</v>
      </c>
      <c r="K38" s="1"/>
      <c r="L38" s="2"/>
      <c r="M38" s="2"/>
      <c r="N38" s="2"/>
      <c r="O38" s="2"/>
      <c r="P38" s="2"/>
    </row>
    <row r="39" spans="1:16" ht="10.5">
      <c r="A39" s="1">
        <f t="shared" si="0"/>
        <v>1976</v>
      </c>
      <c r="B39" s="14">
        <v>-0.2938627702136408</v>
      </c>
      <c r="C39" s="15">
        <v>0.19771170151322082</v>
      </c>
      <c r="D39" s="12">
        <v>0.2384</v>
      </c>
      <c r="E39" s="13">
        <v>0.0482</v>
      </c>
      <c r="F39" s="2">
        <f t="shared" si="1"/>
        <v>1976</v>
      </c>
      <c r="G39" s="4">
        <f t="shared" si="2"/>
        <v>0.24297052966523092</v>
      </c>
      <c r="H39" s="4">
        <f t="shared" si="3"/>
        <v>0.1976828675204584</v>
      </c>
      <c r="I39" s="4">
        <f t="shared" si="4"/>
        <v>0.05941145579786054</v>
      </c>
      <c r="J39" s="4">
        <f t="shared" si="5"/>
        <v>0.02843566031900399</v>
      </c>
      <c r="K39" s="1"/>
      <c r="L39" s="2"/>
      <c r="M39" s="2"/>
      <c r="N39" s="2"/>
      <c r="O39" s="2"/>
      <c r="P39" s="2"/>
    </row>
    <row r="40" spans="1:16" ht="10.5">
      <c r="A40" s="1">
        <f t="shared" si="0"/>
        <v>1977</v>
      </c>
      <c r="B40" s="14">
        <v>-0.3231588062286319</v>
      </c>
      <c r="C40" s="15">
        <v>0.26412914020600176</v>
      </c>
      <c r="D40" s="12">
        <v>-0.0718</v>
      </c>
      <c r="E40" s="13">
        <v>0.0677</v>
      </c>
      <c r="F40" s="2">
        <f t="shared" si="1"/>
        <v>1977</v>
      </c>
      <c r="G40" s="4">
        <f t="shared" si="2"/>
        <v>0.27670381120223886</v>
      </c>
      <c r="H40" s="4">
        <f t="shared" si="3"/>
        <v>0.194890678472716</v>
      </c>
      <c r="I40" s="4">
        <f t="shared" si="4"/>
        <v>0.07633214599016298</v>
      </c>
      <c r="J40" s="4">
        <f t="shared" si="5"/>
        <v>0.026668966567487715</v>
      </c>
      <c r="K40" s="1"/>
      <c r="L40" s="2"/>
      <c r="M40" s="2"/>
      <c r="N40" s="2"/>
      <c r="O40" s="2"/>
      <c r="P40" s="2"/>
    </row>
    <row r="41" spans="1:16" ht="10.5">
      <c r="A41" s="1">
        <f t="shared" si="0"/>
        <v>1978</v>
      </c>
      <c r="B41" s="14">
        <v>-0.10079297680625554</v>
      </c>
      <c r="C41" s="15">
        <v>0.16262872800673245</v>
      </c>
      <c r="D41" s="12">
        <v>0.0656</v>
      </c>
      <c r="E41" s="13">
        <v>0.0903</v>
      </c>
      <c r="F41" s="2">
        <f t="shared" si="1"/>
        <v>1978</v>
      </c>
      <c r="G41" s="4">
        <f t="shared" si="2"/>
        <v>0.26572211944608776</v>
      </c>
      <c r="H41" s="4">
        <f t="shared" si="3"/>
        <v>0.1939195105077247</v>
      </c>
      <c r="I41" s="4">
        <f t="shared" si="4"/>
        <v>0.06947413117602862</v>
      </c>
      <c r="J41" s="4">
        <f t="shared" si="5"/>
        <v>0.027366445390904028</v>
      </c>
      <c r="K41" s="1"/>
      <c r="L41" s="2"/>
      <c r="M41" s="2"/>
      <c r="N41" s="2"/>
      <c r="O41" s="2"/>
      <c r="P41" s="2"/>
    </row>
    <row r="42" spans="1:16" ht="10.5">
      <c r="A42" s="1">
        <f t="shared" si="0"/>
        <v>1979</v>
      </c>
      <c r="B42" s="14">
        <v>-0.15785213167835943</v>
      </c>
      <c r="C42" s="15">
        <v>0.1560199346478086</v>
      </c>
      <c r="D42" s="12">
        <v>0.1844</v>
      </c>
      <c r="E42" s="13">
        <v>0.1332</v>
      </c>
      <c r="F42" s="2">
        <f t="shared" si="1"/>
        <v>1979</v>
      </c>
      <c r="G42" s="4">
        <f t="shared" si="2"/>
        <v>0.20426986362106214</v>
      </c>
      <c r="H42" s="4">
        <f t="shared" si="3"/>
        <v>0.1920800819681439</v>
      </c>
      <c r="I42" s="4">
        <f t="shared" si="4"/>
        <v>0.05951606921870225</v>
      </c>
      <c r="J42" s="4">
        <f t="shared" si="5"/>
        <v>0.03426982637831709</v>
      </c>
      <c r="K42" s="1"/>
      <c r="L42" s="2"/>
      <c r="M42" s="2"/>
      <c r="N42" s="2"/>
      <c r="O42" s="2"/>
      <c r="P42" s="2"/>
    </row>
    <row r="43" spans="1:16" ht="10.5">
      <c r="A43" s="1">
        <f t="shared" si="0"/>
        <v>1980</v>
      </c>
      <c r="B43" s="14">
        <v>0.06443156331012778</v>
      </c>
      <c r="C43" s="15">
        <v>0.15254575470747955</v>
      </c>
      <c r="D43" s="12">
        <v>0.3242</v>
      </c>
      <c r="E43" s="13">
        <v>0.1241</v>
      </c>
      <c r="F43" s="2">
        <f t="shared" si="1"/>
        <v>1980</v>
      </c>
      <c r="G43" s="4">
        <f t="shared" si="2"/>
        <v>0.20517371839480913</v>
      </c>
      <c r="H43" s="4">
        <f t="shared" si="3"/>
        <v>0.20678682635882673</v>
      </c>
      <c r="I43" s="4">
        <f t="shared" si="4"/>
        <v>0.0524256154477615</v>
      </c>
      <c r="J43" s="4">
        <f t="shared" si="5"/>
        <v>0.03682477426950503</v>
      </c>
      <c r="K43" s="1"/>
      <c r="L43" s="2"/>
      <c r="M43" s="2"/>
      <c r="N43" s="2"/>
      <c r="O43" s="2"/>
      <c r="P43" s="2"/>
    </row>
    <row r="44" spans="1:16" ht="10.5">
      <c r="A44" s="1">
        <f t="shared" si="0"/>
        <v>1981</v>
      </c>
      <c r="B44" s="14">
        <v>0.24892592288536775</v>
      </c>
      <c r="C44" s="15">
        <v>0.14439830305230017</v>
      </c>
      <c r="D44" s="12">
        <v>-0.0491</v>
      </c>
      <c r="E44" s="13">
        <v>0.0894</v>
      </c>
      <c r="F44" s="2">
        <f t="shared" si="1"/>
        <v>1981</v>
      </c>
      <c r="G44" s="4">
        <f t="shared" si="2"/>
        <v>0.2165007723030902</v>
      </c>
      <c r="H44" s="4">
        <f t="shared" si="3"/>
        <v>0.21156784464773679</v>
      </c>
      <c r="I44" s="4">
        <f t="shared" si="4"/>
        <v>0.048360951840927674</v>
      </c>
      <c r="J44" s="4">
        <f t="shared" si="5"/>
        <v>0.03283565135641443</v>
      </c>
      <c r="K44" s="1"/>
      <c r="L44" s="2"/>
      <c r="M44" s="2"/>
      <c r="N44" s="2"/>
      <c r="O44" s="2"/>
      <c r="P44" s="2"/>
    </row>
    <row r="45" spans="1:16" ht="10.5">
      <c r="A45" s="1">
        <f t="shared" si="0"/>
        <v>1982</v>
      </c>
      <c r="B45" s="14">
        <v>-0.18236396104251795</v>
      </c>
      <c r="C45" s="15">
        <v>0.14536653623117268</v>
      </c>
      <c r="D45" s="12">
        <v>0.2141</v>
      </c>
      <c r="E45" s="13">
        <v>0.0387</v>
      </c>
      <c r="F45" s="2">
        <f t="shared" si="1"/>
        <v>1982</v>
      </c>
      <c r="G45" s="4">
        <f t="shared" si="2"/>
        <v>0.18597645438646945</v>
      </c>
      <c r="H45" s="4">
        <f t="shared" si="3"/>
        <v>0.21304960429179134</v>
      </c>
      <c r="I45" s="4">
        <f t="shared" si="4"/>
        <v>0.03818864025578541</v>
      </c>
      <c r="J45" s="4">
        <f t="shared" si="5"/>
        <v>0.0320578383550732</v>
      </c>
      <c r="K45" s="1"/>
      <c r="L45" s="2"/>
      <c r="M45" s="2"/>
      <c r="N45" s="2"/>
      <c r="O45" s="2"/>
      <c r="P45" s="2"/>
    </row>
    <row r="46" spans="1:16" ht="10.5">
      <c r="A46" s="1">
        <f t="shared" si="0"/>
        <v>1983</v>
      </c>
      <c r="B46" s="14">
        <v>0.17611512333686163</v>
      </c>
      <c r="C46" s="15">
        <v>0.1177638803090959</v>
      </c>
      <c r="D46" s="12">
        <v>0.2251</v>
      </c>
      <c r="E46" s="13">
        <v>0.038</v>
      </c>
      <c r="F46" s="2">
        <f t="shared" si="1"/>
        <v>1983</v>
      </c>
      <c r="G46" s="4">
        <f t="shared" si="2"/>
        <v>0.19119352528674047</v>
      </c>
      <c r="H46" s="4">
        <f t="shared" si="3"/>
        <v>0.19984937550287435</v>
      </c>
      <c r="I46" s="4">
        <f t="shared" si="4"/>
        <v>0.04073693658876019</v>
      </c>
      <c r="J46" s="4">
        <f t="shared" si="5"/>
        <v>0.03561622757489438</v>
      </c>
      <c r="K46" s="1"/>
      <c r="L46" s="2"/>
      <c r="M46" s="2"/>
      <c r="N46" s="2"/>
      <c r="O46" s="2"/>
      <c r="P46" s="2"/>
    </row>
    <row r="47" spans="1:16" ht="10.5">
      <c r="A47" s="1">
        <f t="shared" si="0"/>
        <v>1984</v>
      </c>
      <c r="B47" s="14">
        <v>0.43202661289403843</v>
      </c>
      <c r="C47" s="15">
        <v>0.0900533089587896</v>
      </c>
      <c r="D47" s="12">
        <v>0.0627</v>
      </c>
      <c r="E47" s="13">
        <v>0.0402</v>
      </c>
      <c r="F47" s="2">
        <f t="shared" si="1"/>
        <v>1984</v>
      </c>
      <c r="G47" s="4">
        <f t="shared" si="2"/>
        <v>0.24580674120856558</v>
      </c>
      <c r="H47" s="4">
        <f t="shared" si="3"/>
        <v>0.14963910065368755</v>
      </c>
      <c r="I47" s="4">
        <f t="shared" si="4"/>
        <v>0.0468529391654541</v>
      </c>
      <c r="J47" s="4">
        <f t="shared" si="5"/>
        <v>0.03483703170159275</v>
      </c>
      <c r="K47" s="1"/>
      <c r="L47" s="2"/>
      <c r="M47" s="2"/>
      <c r="N47" s="2"/>
      <c r="O47" s="2"/>
      <c r="P47" s="2"/>
    </row>
    <row r="48" spans="1:16" ht="10.5">
      <c r="A48" s="1">
        <f t="shared" si="0"/>
        <v>1985</v>
      </c>
      <c r="B48" s="14">
        <v>0.3561205737515811</v>
      </c>
      <c r="C48" s="15">
        <v>0.08141080769796272</v>
      </c>
      <c r="D48" s="12">
        <v>0.3216</v>
      </c>
      <c r="E48" s="13">
        <v>0.0377</v>
      </c>
      <c r="F48" s="2">
        <f t="shared" si="1"/>
        <v>1985</v>
      </c>
      <c r="G48" s="4">
        <f t="shared" si="2"/>
        <v>0.27180447866650403</v>
      </c>
      <c r="H48" s="4">
        <f t="shared" si="3"/>
        <v>0.14224256903066831</v>
      </c>
      <c r="I48" s="4">
        <f t="shared" si="4"/>
        <v>0.052577670930555216</v>
      </c>
      <c r="J48" s="4">
        <f t="shared" si="5"/>
        <v>0.03669608668206703</v>
      </c>
      <c r="K48" s="1"/>
      <c r="L48" s="2"/>
      <c r="M48" s="2"/>
      <c r="N48" s="2"/>
      <c r="O48" s="2"/>
      <c r="P48" s="2"/>
    </row>
    <row r="49" spans="1:16" ht="10.5">
      <c r="A49" s="1">
        <f t="shared" si="0"/>
        <v>1986</v>
      </c>
      <c r="B49" s="14">
        <v>1.084833658917184</v>
      </c>
      <c r="C49" s="15">
        <v>0.08530425026645294</v>
      </c>
      <c r="D49" s="12">
        <v>0.1847</v>
      </c>
      <c r="E49" s="13">
        <v>0.0114</v>
      </c>
      <c r="F49" s="2">
        <f t="shared" si="1"/>
        <v>1986</v>
      </c>
      <c r="G49" s="4">
        <f t="shared" si="2"/>
        <v>0.4088979866784279</v>
      </c>
      <c r="H49" s="4">
        <f t="shared" si="3"/>
        <v>0.1395870676117399</v>
      </c>
      <c r="I49" s="4">
        <f t="shared" si="4"/>
        <v>0.05353680239377163</v>
      </c>
      <c r="J49" s="4">
        <f t="shared" si="5"/>
        <v>0.040821999787696184</v>
      </c>
      <c r="K49" s="1"/>
      <c r="L49" s="2"/>
      <c r="M49" s="2"/>
      <c r="N49" s="2"/>
      <c r="O49" s="2"/>
      <c r="P49" s="2"/>
    </row>
    <row r="50" spans="1:16" ht="10.5">
      <c r="A50" s="1">
        <f t="shared" si="0"/>
        <v>1987</v>
      </c>
      <c r="B50" s="14">
        <v>0.09611212565456806</v>
      </c>
      <c r="C50" s="15">
        <v>0.046011003869626865</v>
      </c>
      <c r="D50" s="12">
        <v>0.0523</v>
      </c>
      <c r="E50" s="13">
        <v>0.0441</v>
      </c>
      <c r="F50" s="2">
        <f t="shared" si="1"/>
        <v>1987</v>
      </c>
      <c r="G50" s="4">
        <f t="shared" si="2"/>
        <v>0.37386602620554527</v>
      </c>
      <c r="H50" s="4">
        <f t="shared" si="3"/>
        <v>0.12253184801421126</v>
      </c>
      <c r="I50" s="4">
        <f t="shared" si="4"/>
        <v>0.04006590379097134</v>
      </c>
      <c r="J50" s="4">
        <f t="shared" si="5"/>
        <v>0.04145874656410474</v>
      </c>
      <c r="K50" s="1"/>
      <c r="L50" s="2"/>
      <c r="M50" s="2"/>
      <c r="N50" s="2"/>
      <c r="O50" s="2"/>
      <c r="P50" s="2"/>
    </row>
    <row r="51" spans="1:16" ht="10.5">
      <c r="A51" s="1">
        <f t="shared" si="0"/>
        <v>1988</v>
      </c>
      <c r="B51" s="14">
        <v>0.2092266855605529</v>
      </c>
      <c r="C51" s="15">
        <v>0.05799111189261685</v>
      </c>
      <c r="D51" s="12">
        <v>0.1681</v>
      </c>
      <c r="E51" s="13">
        <v>0.0442</v>
      </c>
      <c r="F51" s="2">
        <f t="shared" si="1"/>
        <v>1988</v>
      </c>
      <c r="G51" s="4">
        <f t="shared" si="2"/>
        <v>0.3585295857845048</v>
      </c>
      <c r="H51" s="4">
        <f t="shared" si="3"/>
        <v>0.11809850361268577</v>
      </c>
      <c r="I51" s="4">
        <f t="shared" si="4"/>
        <v>0.04081581093814283</v>
      </c>
      <c r="J51" s="4">
        <f t="shared" si="5"/>
        <v>0.040855762547446516</v>
      </c>
      <c r="K51" s="1"/>
      <c r="L51" s="2"/>
      <c r="M51" s="2"/>
      <c r="N51" s="2"/>
      <c r="O51" s="2"/>
      <c r="P51" s="2"/>
    </row>
    <row r="52" spans="1:16" ht="10.5">
      <c r="A52" s="1">
        <f t="shared" si="0"/>
        <v>1989</v>
      </c>
      <c r="B52" s="14">
        <v>0.08217439024131346</v>
      </c>
      <c r="C52" s="15">
        <v>0.06890519977168541</v>
      </c>
      <c r="D52" s="12">
        <v>0.3149</v>
      </c>
      <c r="E52" s="13">
        <v>0.0464</v>
      </c>
      <c r="F52" s="2">
        <f t="shared" si="1"/>
        <v>1989</v>
      </c>
      <c r="G52" s="4">
        <f t="shared" si="2"/>
        <v>0.3368529573813357</v>
      </c>
      <c r="H52" s="4">
        <f t="shared" si="3"/>
        <v>0.1268951991036523</v>
      </c>
      <c r="I52" s="4">
        <f t="shared" si="4"/>
        <v>0.038589495626066436</v>
      </c>
      <c r="J52" s="4">
        <f t="shared" si="5"/>
        <v>0.03182136947957387</v>
      </c>
      <c r="K52" s="1"/>
      <c r="L52" s="2"/>
      <c r="M52" s="2"/>
      <c r="N52" s="2"/>
      <c r="O52" s="2"/>
      <c r="P52" s="2"/>
    </row>
    <row r="53" spans="1:16" ht="10.5">
      <c r="A53" s="1">
        <f t="shared" si="0"/>
        <v>1990</v>
      </c>
      <c r="B53" s="14">
        <v>-0.24875675569636402</v>
      </c>
      <c r="C53" s="15">
        <v>0.06698279378724115</v>
      </c>
      <c r="D53" s="12">
        <v>-0.0317</v>
      </c>
      <c r="E53" s="13">
        <v>0.061</v>
      </c>
      <c r="F53" s="2">
        <f t="shared" si="1"/>
        <v>1990</v>
      </c>
      <c r="G53" s="4">
        <f t="shared" si="2"/>
        <v>0.36968119498402574</v>
      </c>
      <c r="H53" s="4">
        <f t="shared" si="3"/>
        <v>0.13233049577142497</v>
      </c>
      <c r="I53" s="4">
        <f t="shared" si="4"/>
        <v>0.034679354580173245</v>
      </c>
      <c r="J53" s="4">
        <f t="shared" si="5"/>
        <v>0.01978952865644969</v>
      </c>
      <c r="K53" s="1"/>
      <c r="L53" s="2"/>
      <c r="M53" s="2"/>
      <c r="N53" s="2"/>
      <c r="O53" s="2"/>
      <c r="P53" s="2"/>
    </row>
    <row r="54" spans="1:16" ht="10.5">
      <c r="A54" s="1">
        <f t="shared" si="0"/>
        <v>1991</v>
      </c>
      <c r="B54" s="14">
        <v>0.11104321713017362</v>
      </c>
      <c r="C54" s="15">
        <v>0.0562172282166693</v>
      </c>
      <c r="D54" s="12">
        <v>0.3057</v>
      </c>
      <c r="E54" s="13">
        <v>0.0307</v>
      </c>
      <c r="F54" s="2">
        <f t="shared" si="1"/>
        <v>1991</v>
      </c>
      <c r="G54" s="4">
        <f t="shared" si="2"/>
        <v>0.3712758694436317</v>
      </c>
      <c r="H54" s="4">
        <f t="shared" si="3"/>
        <v>0.12122633789733982</v>
      </c>
      <c r="I54" s="4">
        <f t="shared" si="4"/>
        <v>0.030372273707087706</v>
      </c>
      <c r="J54" s="4">
        <f t="shared" si="5"/>
        <v>0.012587930727486544</v>
      </c>
      <c r="K54" s="1"/>
      <c r="L54" s="2"/>
      <c r="M54" s="2"/>
      <c r="N54" s="2"/>
      <c r="O54" s="2"/>
      <c r="P54" s="2"/>
    </row>
    <row r="55" spans="1:16" ht="10.5">
      <c r="A55" s="1">
        <f t="shared" si="0"/>
        <v>1992</v>
      </c>
      <c r="B55" s="14">
        <v>-0.10799999999999998</v>
      </c>
      <c r="C55" s="15">
        <v>0.05400000000000005</v>
      </c>
      <c r="D55" s="12">
        <v>0.0758</v>
      </c>
      <c r="E55" s="13">
        <v>0.0303</v>
      </c>
      <c r="F55" s="2">
        <f t="shared" si="1"/>
        <v>1992</v>
      </c>
      <c r="G55" s="4">
        <f t="shared" si="2"/>
        <v>0.3631632004088931</v>
      </c>
      <c r="H55" s="4">
        <f t="shared" si="3"/>
        <v>0.12495715532400162</v>
      </c>
      <c r="I55" s="4">
        <f t="shared" si="4"/>
        <v>0.021507599186675684</v>
      </c>
      <c r="J55" s="4">
        <f t="shared" si="5"/>
        <v>0.012904262861550839</v>
      </c>
      <c r="K55" s="1"/>
      <c r="L55" s="2"/>
      <c r="M55" s="2"/>
      <c r="N55" s="2"/>
      <c r="O55" s="2"/>
      <c r="P55" s="2"/>
    </row>
    <row r="56" spans="1:16" ht="10.5">
      <c r="A56" s="1">
        <f t="shared" si="0"/>
        <v>1993</v>
      </c>
      <c r="B56" s="14">
        <v>0.5065110851808634</v>
      </c>
      <c r="C56" s="15">
        <v>0.04899999999999993</v>
      </c>
      <c r="D56" s="12">
        <v>0.1036</v>
      </c>
      <c r="E56" s="13">
        <v>0.0275</v>
      </c>
      <c r="F56" s="2">
        <f t="shared" si="1"/>
        <v>1993</v>
      </c>
      <c r="G56" s="4">
        <f t="shared" si="2"/>
        <v>0.37369562344699053</v>
      </c>
      <c r="H56" s="4">
        <f t="shared" si="3"/>
        <v>0.12468622885734683</v>
      </c>
      <c r="I56" s="4">
        <f t="shared" si="4"/>
        <v>0.015594937607634756</v>
      </c>
      <c r="J56" s="4">
        <f t="shared" si="5"/>
        <v>0.013359578336659185</v>
      </c>
      <c r="K56" s="1"/>
      <c r="L56" s="2"/>
      <c r="M56" s="2"/>
      <c r="N56" s="2"/>
      <c r="O56" s="2"/>
      <c r="P56" s="2"/>
    </row>
    <row r="57" spans="1:16" ht="10.5">
      <c r="A57" s="1">
        <f t="shared" si="0"/>
        <v>1994</v>
      </c>
      <c r="B57" s="14">
        <v>-0.09230000000000005</v>
      </c>
      <c r="C57" s="15">
        <v>0.04289999999999994</v>
      </c>
      <c r="D57" s="12">
        <v>0.0255</v>
      </c>
      <c r="E57" s="13">
        <v>0.0267</v>
      </c>
      <c r="F57" s="2">
        <f t="shared" si="1"/>
        <v>1994</v>
      </c>
      <c r="G57" s="4">
        <f t="shared" si="2"/>
        <v>0.3823338104014724</v>
      </c>
      <c r="H57" s="4">
        <f t="shared" si="3"/>
        <v>0.1282747766840127</v>
      </c>
      <c r="I57" s="4">
        <f t="shared" si="4"/>
        <v>0.014463089988249219</v>
      </c>
      <c r="J57" s="4">
        <f t="shared" si="5"/>
        <v>0.013716899552498484</v>
      </c>
      <c r="K57" s="1"/>
      <c r="L57" s="2"/>
      <c r="M57" s="2"/>
      <c r="N57" s="2"/>
      <c r="O57" s="2"/>
      <c r="P57" s="2"/>
    </row>
    <row r="58" spans="1:16" ht="10.5">
      <c r="A58" s="1">
        <f t="shared" si="0"/>
        <v>1995</v>
      </c>
      <c r="B58" s="14">
        <v>0.123</v>
      </c>
      <c r="C58" s="15">
        <v>0.04289999999999994</v>
      </c>
      <c r="D58" s="12">
        <v>0.3757</v>
      </c>
      <c r="E58" s="13">
        <v>0.0267</v>
      </c>
      <c r="F58" s="2">
        <f t="shared" si="1"/>
        <v>1995</v>
      </c>
      <c r="G58" s="4">
        <f t="shared" si="2"/>
        <v>0.3788273755741493</v>
      </c>
      <c r="H58" s="4">
        <f t="shared" si="3"/>
        <v>0.13706008576938478</v>
      </c>
      <c r="I58" s="4">
        <f t="shared" si="4"/>
        <v>0.013480393705140162</v>
      </c>
      <c r="J58" s="4">
        <f t="shared" si="5"/>
        <v>0.014003491628082539</v>
      </c>
      <c r="K58" s="1"/>
      <c r="L58" s="2"/>
      <c r="M58" s="2"/>
      <c r="N58" s="2"/>
      <c r="O58" s="2"/>
      <c r="P58" s="2"/>
    </row>
    <row r="59" spans="1:16" ht="10.5">
      <c r="A59" s="1">
        <f t="shared" si="0"/>
        <v>1996</v>
      </c>
      <c r="B59" s="14">
        <v>0.38959999999999995</v>
      </c>
      <c r="C59" s="15">
        <v>0.03259999999999996</v>
      </c>
      <c r="D59" s="12">
        <v>0.2275</v>
      </c>
      <c r="E59" s="13">
        <v>0.0333</v>
      </c>
      <c r="F59" s="2">
        <f t="shared" si="1"/>
        <v>1996</v>
      </c>
      <c r="G59" s="4">
        <f t="shared" si="2"/>
        <v>0.22692082147182033</v>
      </c>
      <c r="H59" s="4">
        <f t="shared" si="3"/>
        <v>0.13866410414298927</v>
      </c>
      <c r="I59" s="4">
        <f t="shared" si="4"/>
        <v>0.011324384028220355</v>
      </c>
      <c r="J59" s="4">
        <f t="shared" si="5"/>
        <v>0.011388244426210352</v>
      </c>
      <c r="K59" s="1"/>
      <c r="L59" s="2"/>
      <c r="M59" s="2"/>
      <c r="N59" s="2"/>
      <c r="O59" s="2"/>
      <c r="P59" s="2"/>
    </row>
    <row r="60" spans="1:16" ht="10.5">
      <c r="A60" s="1">
        <f t="shared" si="0"/>
        <v>1997</v>
      </c>
      <c r="B60" s="14">
        <v>0.4221957416192639</v>
      </c>
      <c r="C60" s="15">
        <v>0.02</v>
      </c>
      <c r="D60" s="16">
        <v>0.33103383103383094</v>
      </c>
      <c r="E60" s="13">
        <v>0.017</v>
      </c>
      <c r="F60" s="2">
        <f t="shared" si="1"/>
        <v>1997</v>
      </c>
      <c r="G60" s="4">
        <f t="shared" si="2"/>
        <v>0.24768369001221394</v>
      </c>
      <c r="H60" s="4">
        <f t="shared" si="3"/>
        <v>0.14219065322064822</v>
      </c>
      <c r="I60" s="4">
        <f t="shared" si="4"/>
        <v>0.015135251071945776</v>
      </c>
      <c r="J60" s="4">
        <f t="shared" si="5"/>
        <v>0.012685319599179722</v>
      </c>
      <c r="K60" s="1"/>
      <c r="L60" s="2"/>
      <c r="M60" s="2"/>
      <c r="N60" s="2"/>
      <c r="O60" s="2"/>
      <c r="P60" s="2"/>
    </row>
    <row r="61" spans="1:16" ht="10.5">
      <c r="A61" s="1">
        <v>1998</v>
      </c>
      <c r="B61" s="14">
        <v>0.33456971185714335</v>
      </c>
      <c r="C61" s="15">
        <v>0.018000000000000016</v>
      </c>
      <c r="D61" s="16">
        <v>0.2831528291582083</v>
      </c>
      <c r="E61" s="13">
        <v>0.016</v>
      </c>
      <c r="F61" s="2">
        <v>1998</v>
      </c>
      <c r="G61" s="4">
        <f t="shared" si="2"/>
        <v>0.2546788498243289</v>
      </c>
      <c r="H61" s="4">
        <f t="shared" si="3"/>
        <v>0.14488567283505202</v>
      </c>
      <c r="I61" s="4">
        <f t="shared" si="4"/>
        <v>0.017619059876616012</v>
      </c>
      <c r="J61" s="4">
        <f t="shared" si="5"/>
        <v>0.013375450148188136</v>
      </c>
      <c r="K61" s="1"/>
      <c r="L61" s="2"/>
      <c r="M61" s="2"/>
      <c r="N61" s="2"/>
      <c r="O61" s="2"/>
      <c r="P61" s="2"/>
    </row>
    <row r="62" spans="1:16" ht="12.75">
      <c r="A62" s="1">
        <v>1999</v>
      </c>
      <c r="B62" s="14">
        <v>0.1622062058076741</v>
      </c>
      <c r="C62" s="15">
        <v>0.028999999999999915</v>
      </c>
      <c r="D62" s="17">
        <v>0.2089</v>
      </c>
      <c r="E62" s="17">
        <v>0.022</v>
      </c>
      <c r="F62" s="2">
        <v>1999</v>
      </c>
      <c r="G62" s="4">
        <f>STDEV(B53:B62)</f>
        <v>0.253495406961652</v>
      </c>
      <c r="H62" s="4">
        <f t="shared" si="3"/>
        <v>0.13941045749546857</v>
      </c>
      <c r="I62" s="4">
        <f t="shared" si="4"/>
        <v>0.016094145245147705</v>
      </c>
      <c r="J62" s="4">
        <f t="shared" si="5"/>
        <v>0.012568726621614804</v>
      </c>
      <c r="K62" s="1"/>
      <c r="L62" s="2"/>
      <c r="M62" s="2"/>
      <c r="N62" s="2"/>
      <c r="O62" s="2"/>
      <c r="P62" s="2"/>
    </row>
    <row r="63" spans="1:16" ht="12.75">
      <c r="A63" s="1">
        <v>2000</v>
      </c>
      <c r="B63" s="14">
        <v>-0.12680943882609552</v>
      </c>
      <c r="C63" s="15">
        <v>0.02</v>
      </c>
      <c r="D63" s="17">
        <v>-0.09104580983476807</v>
      </c>
      <c r="E63" s="17">
        <v>0.034</v>
      </c>
      <c r="F63" s="2">
        <v>2000</v>
      </c>
      <c r="G63" s="4">
        <f>STDEV(B54:B63)</f>
        <v>0.233815705756166</v>
      </c>
      <c r="H63" s="4">
        <f>STDEV(D54:D63)</f>
        <v>0.1507251755690674</v>
      </c>
      <c r="I63" s="4">
        <f>STDEV(C54:C63)</f>
        <v>0.014496683287812987</v>
      </c>
      <c r="J63" s="4">
        <f>STDEV(E54:E63)</f>
        <v>0.0062922880487855165</v>
      </c>
      <c r="K63" s="1"/>
      <c r="L63" s="2"/>
      <c r="M63" s="2"/>
      <c r="N63" s="2"/>
      <c r="O63" s="2"/>
      <c r="P63" s="2"/>
    </row>
    <row r="64" spans="1:16" ht="12.75">
      <c r="A64" s="1">
        <v>2001</v>
      </c>
      <c r="B64" s="15">
        <v>-0.06392642216418754</v>
      </c>
      <c r="C64" s="15">
        <v>0.026999999999999913</v>
      </c>
      <c r="D64" s="17">
        <v>-0.11885531414638384</v>
      </c>
      <c r="E64" s="17">
        <v>0.016</v>
      </c>
      <c r="F64" s="2">
        <v>2001</v>
      </c>
      <c r="G64" s="4">
        <f>STDEV(B55:B64)</f>
        <v>0.2451717616072605</v>
      </c>
      <c r="H64" s="4">
        <f>STDEV(D55:D64)</f>
        <v>0.17121928421838656</v>
      </c>
      <c r="I64" s="4">
        <f>STDEV(C55:C64)</f>
        <v>0.01293257729749005</v>
      </c>
      <c r="J64" s="4">
        <f>STDEV(E55:E64)</f>
        <v>0.0068717214404802</v>
      </c>
      <c r="K64" s="1"/>
      <c r="L64" s="2"/>
      <c r="M64" s="2"/>
      <c r="N64" s="2"/>
      <c r="O64" s="2"/>
      <c r="P64" s="2"/>
    </row>
    <row r="65" spans="1:16" ht="12.75">
      <c r="A65" s="1">
        <v>2002</v>
      </c>
      <c r="B65" s="15">
        <v>-0.23096797671033475</v>
      </c>
      <c r="C65" s="15">
        <v>0.04</v>
      </c>
      <c r="D65" s="17">
        <v>-0.22100334778687813</v>
      </c>
      <c r="E65" s="17">
        <v>0.03</v>
      </c>
      <c r="F65" s="2">
        <v>2002</v>
      </c>
      <c r="G65" s="4">
        <f>STDEV(B56:B65)</f>
        <v>0.2622975988304317</v>
      </c>
      <c r="H65" s="4">
        <f>STDEV(D56:D65)</f>
        <v>0.2061554073086234</v>
      </c>
      <c r="I65" s="4">
        <f>STDEV(C56:C65)</f>
        <v>0.011099469456790356</v>
      </c>
      <c r="J65" s="4">
        <f>STDEV(E56:E65)</f>
        <v>0.006846377793321728</v>
      </c>
      <c r="K65" s="1"/>
      <c r="L65" s="2"/>
      <c r="M65" s="2"/>
      <c r="N65" s="2"/>
      <c r="O65" s="2"/>
      <c r="P65" s="2"/>
    </row>
    <row r="66" spans="1:16" ht="12.75">
      <c r="A66" s="1">
        <v>2003</v>
      </c>
      <c r="B66" s="15">
        <v>0.2744365053076545</v>
      </c>
      <c r="C66" s="15">
        <v>0.026000000000000023</v>
      </c>
      <c r="D66" s="17">
        <v>0.2838</v>
      </c>
      <c r="E66" s="17">
        <v>0.022</v>
      </c>
      <c r="F66" s="2">
        <v>2003</v>
      </c>
      <c r="G66" s="4">
        <f>STDEV(B57:B66)</f>
        <v>0.23538970782292692</v>
      </c>
      <c r="H66" s="4">
        <f>STDEV(D57:D66)</f>
        <v>0.21305617558455703</v>
      </c>
      <c r="I66" s="4">
        <f>STDEV(C57:C66)</f>
        <v>0.009482873451063707</v>
      </c>
      <c r="J66" s="4">
        <f>STDEV(E57:E66)</f>
        <v>0.006836999016787682</v>
      </c>
      <c r="K66" s="1"/>
      <c r="L66" s="2"/>
      <c r="M66" s="2"/>
      <c r="N66" s="2"/>
      <c r="O66" s="2"/>
      <c r="P66" s="2"/>
    </row>
    <row r="67" spans="6:11" ht="10.5">
      <c r="F67" s="2"/>
      <c r="G67" s="2"/>
      <c r="I67" s="2"/>
      <c r="J67" s="2"/>
      <c r="K67" s="1"/>
    </row>
    <row r="68" spans="40:41" ht="10.5">
      <c r="AN68" s="1" t="s">
        <v>2</v>
      </c>
      <c r="AO68" s="7" t="s">
        <v>9</v>
      </c>
    </row>
    <row r="69" spans="40:41" ht="10.5">
      <c r="AN69" s="1" t="s">
        <v>2</v>
      </c>
      <c r="AO69" s="7" t="s">
        <v>10</v>
      </c>
    </row>
    <row r="70" spans="40:41" ht="10.5">
      <c r="AN70" s="1" t="s">
        <v>2</v>
      </c>
      <c r="AO70" s="7" t="s">
        <v>8</v>
      </c>
    </row>
    <row r="71" spans="40:41" ht="10.5">
      <c r="AN71" s="1" t="s">
        <v>2</v>
      </c>
      <c r="AO71" s="7" t="s">
        <v>11</v>
      </c>
    </row>
    <row r="72" spans="40:41" ht="10.5">
      <c r="AN72" s="1" t="s">
        <v>2</v>
      </c>
      <c r="AO72" s="7" t="s">
        <v>12</v>
      </c>
    </row>
    <row r="73" spans="40:41" ht="10.5">
      <c r="AN73" s="2" t="s">
        <v>3</v>
      </c>
      <c r="AO73" s="2" t="s">
        <v>2</v>
      </c>
    </row>
    <row r="74" spans="40:41" ht="10.5">
      <c r="AN74" s="2" t="s">
        <v>4</v>
      </c>
      <c r="AO74" s="2" t="s">
        <v>2</v>
      </c>
    </row>
    <row r="75" ht="10.5">
      <c r="AO75" s="2" t="s">
        <v>13</v>
      </c>
    </row>
    <row r="76" ht="10.5">
      <c r="AO76" s="8" t="s">
        <v>14</v>
      </c>
    </row>
    <row r="77" ht="10.5">
      <c r="AO77" s="8" t="s">
        <v>15</v>
      </c>
    </row>
    <row r="78" spans="40:41" ht="10.5">
      <c r="AN78" s="4" t="s">
        <v>2</v>
      </c>
      <c r="AO78" s="4" t="s">
        <v>7</v>
      </c>
    </row>
    <row r="79" spans="40:41" ht="10.5">
      <c r="AN79" s="2" t="s">
        <v>0</v>
      </c>
      <c r="AO79" s="4" t="s">
        <v>16</v>
      </c>
    </row>
    <row r="80" spans="40:41" ht="10.5">
      <c r="AN80" s="4" t="s">
        <v>2</v>
      </c>
      <c r="AO80" s="4" t="s">
        <v>16</v>
      </c>
    </row>
    <row r="81" spans="40:41" ht="10.5">
      <c r="AN81" s="2" t="s">
        <v>0</v>
      </c>
      <c r="AO81" s="4" t="s">
        <v>17</v>
      </c>
    </row>
    <row r="82" spans="40:41" ht="10.5">
      <c r="AN82" s="4" t="s">
        <v>2</v>
      </c>
      <c r="AO82" s="4" t="s">
        <v>17</v>
      </c>
    </row>
    <row r="83" spans="40:41" ht="10.5">
      <c r="AN83" s="2" t="s">
        <v>0</v>
      </c>
      <c r="AO83" s="4" t="s">
        <v>18</v>
      </c>
    </row>
    <row r="84" spans="40:41" ht="10.5">
      <c r="AN84" s="4" t="s">
        <v>2</v>
      </c>
      <c r="AO84" s="4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2004-02-11T17:40:58Z</dcterms:created>
  <dcterms:modified xsi:type="dcterms:W3CDTF">2004-03-11T10:13:04Z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