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<sst xmlns="http://schemas.openxmlformats.org/spreadsheetml/2006/main" count="4" uniqueCount="4">
  <si>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Company Name</t>
  </si>
  <si>
    <t>EVA</t>
  </si>
  <si>
    <t>Valor de mercado</t>
  </si>
  <si>
    <t>Boeing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</si>
</sst>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75"/>
          <c:w val="0.93"/>
          <c:h val="0.92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'19.4'!$B$3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'19.4'!$C$1:$T$1</c:f>
              <c:numCache/>
            </c:numRef>
          </c:cat>
          <c:val>
            <c:numRef>
              <c:f>'19.4'!$C$3:$T$3</c:f>
              <c:numCache/>
            </c:numRef>
          </c:val>
        </c:ser>
        <c:axId val="36591640"/>
        <c:axId val="60889305"/>
      </c:barChart>
      <c:lineChart>
        <c:grouping val="standard"/>
        <c:varyColors val="0"/>
        <c:ser>
          <c:idx val="0"/>
          <c:order val="1"/>
          <c:tx>
            <c:strRef>
              <c:f>'19.4'!$B$2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'19.4'!$C$1:$T$1</c:f>
              <c:numCache/>
            </c:numRef>
          </c:cat>
          <c:val>
            <c:numRef>
              <c:f>'19.4'!$C$2:$T$2</c:f>
              <c:numCache/>
            </c:numRef>
          </c:val>
          <c:smooth val="0"/>
        </c:ser>
        <c:axId val="11132834"/>
        <c:axId val="33086643"/>
      </c:lineChart>
      <c:catAx>
        <c:axId val="36591640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60889305"/>
        <c:crosses val="autoZero"/>
        <c:auto val="0"/>
        <c:lblOffset val="100"/>
        <c:noMultiLvlLbl val="0"/>
      </c:catAx>
      <c:valAx>
        <c:axId val="6088930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6591640"/>
        <c:crossesAt val="1"/>
        <c:crossBetween val="between"/>
        <c:dispUnits/>
      </c:valAx>
      <c:catAx>
        <c:axId val="11132834"/>
        <c:scaling>
          <c:orientation val="maxMin"/>
        </c:scaling>
        <c:axPos val="b"/>
        <c:delete val="1"/>
        <c:majorTickMark val="in"/>
        <c:minorTickMark val="none"/>
        <c:tickLblPos val="nextTo"/>
        <c:crossAx val="33086643"/>
        <c:crosses val="autoZero"/>
        <c:auto val="0"/>
        <c:lblOffset val="100"/>
        <c:noMultiLvlLbl val="0"/>
      </c:catAx>
      <c:valAx>
        <c:axId val="33086643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11328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5"/>
          <c:y val="0.0355"/>
          <c:w val="0.4015"/>
          <c:h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10</xdr:col>
      <xdr:colOff>9525</xdr:colOff>
      <xdr:row>20</xdr:row>
      <xdr:rowOff>76200</xdr:rowOff>
    </xdr:to>
    <xdr:graphicFrame>
      <xdr:nvGraphicFramePr>
        <xdr:cNvPr id="1" name="Chart 4"/>
        <xdr:cNvGraphicFramePr/>
      </xdr:nvGraphicFramePr>
      <xdr:xfrm>
        <a:off x="66675" y="552450"/>
        <a:ext cx="8391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C3" sqref="C3"/>
    </sheetView>
  </sheetViews>
  <sheetFormatPr defaultColWidth="11.00390625" defaultRowHeight="12.75"/>
  <cols>
    <col min="2" max="2" width="11.875" style="0" customWidth="1"/>
  </cols>
  <sheetData>
    <row r="1" spans="1:22" s="3" customFormat="1" ht="12.75">
      <c r="A1" s="1" t="s">
        <v>0</v>
      </c>
      <c r="B1" s="1"/>
      <c r="C1" s="2">
        <v>97</v>
      </c>
      <c r="D1" s="2">
        <f>C1-1</f>
        <v>96</v>
      </c>
      <c r="E1" s="2">
        <f aca="true" t="shared" si="0" ref="E1:V1">D1-1</f>
        <v>95</v>
      </c>
      <c r="F1" s="2">
        <f t="shared" si="0"/>
        <v>94</v>
      </c>
      <c r="G1" s="2">
        <f t="shared" si="0"/>
        <v>93</v>
      </c>
      <c r="H1" s="2">
        <f t="shared" si="0"/>
        <v>92</v>
      </c>
      <c r="I1" s="2">
        <f t="shared" si="0"/>
        <v>91</v>
      </c>
      <c r="J1" s="2">
        <f t="shared" si="0"/>
        <v>90</v>
      </c>
      <c r="K1" s="2">
        <f t="shared" si="0"/>
        <v>89</v>
      </c>
      <c r="L1" s="2">
        <f t="shared" si="0"/>
        <v>88</v>
      </c>
      <c r="M1" s="2">
        <f t="shared" si="0"/>
        <v>87</v>
      </c>
      <c r="N1" s="2">
        <f t="shared" si="0"/>
        <v>86</v>
      </c>
      <c r="O1" s="2">
        <f t="shared" si="0"/>
        <v>85</v>
      </c>
      <c r="P1" s="2">
        <f t="shared" si="0"/>
        <v>84</v>
      </c>
      <c r="Q1" s="2">
        <f t="shared" si="0"/>
        <v>83</v>
      </c>
      <c r="R1" s="2">
        <f t="shared" si="0"/>
        <v>82</v>
      </c>
      <c r="S1" s="2">
        <f t="shared" si="0"/>
        <v>81</v>
      </c>
      <c r="T1" s="2">
        <f t="shared" si="0"/>
        <v>80</v>
      </c>
      <c r="U1" s="2">
        <f t="shared" si="0"/>
        <v>79</v>
      </c>
      <c r="V1" s="2">
        <f t="shared" si="0"/>
        <v>78</v>
      </c>
    </row>
    <row r="2" spans="1:22" ht="12.75">
      <c r="A2" t="s">
        <v>3</v>
      </c>
      <c r="B2" t="s">
        <v>2</v>
      </c>
      <c r="C2" s="4">
        <v>56887.29</v>
      </c>
      <c r="D2" s="4">
        <v>41910.137</v>
      </c>
      <c r="E2" s="4">
        <v>30197.305</v>
      </c>
      <c r="F2" s="4">
        <v>18399.309</v>
      </c>
      <c r="G2" s="4">
        <v>16330.965</v>
      </c>
      <c r="H2" s="4">
        <v>13553.223</v>
      </c>
      <c r="I2" s="4">
        <v>15933.492</v>
      </c>
      <c r="J2" s="4">
        <v>14476.668</v>
      </c>
      <c r="K2" s="4">
        <v>12732.258</v>
      </c>
      <c r="L2" s="4">
        <v>8859.742</v>
      </c>
      <c r="M2" s="4">
        <v>4304.09</v>
      </c>
      <c r="N2" s="4">
        <v>6859.223</v>
      </c>
      <c r="O2" s="4">
        <v>8093.622</v>
      </c>
      <c r="P2" s="4">
        <v>5276.358</v>
      </c>
      <c r="Q2" s="4">
        <v>4407.039</v>
      </c>
      <c r="R2" s="4">
        <v>3560.985</v>
      </c>
      <c r="S2" s="4">
        <v>2093.008</v>
      </c>
      <c r="T2" s="4">
        <v>3522.707</v>
      </c>
      <c r="U2" s="4">
        <v>2688.758</v>
      </c>
      <c r="V2" s="4">
        <v>2697.966</v>
      </c>
    </row>
    <row r="3" spans="2:21" ht="12.75">
      <c r="B3" t="s">
        <v>1</v>
      </c>
      <c r="C3" s="4">
        <v>-771.8967514081369</v>
      </c>
      <c r="D3" s="4">
        <v>-888.791913572755</v>
      </c>
      <c r="E3" s="4">
        <v>-1279.4306118106958</v>
      </c>
      <c r="F3" s="4">
        <v>-549.5357580406994</v>
      </c>
      <c r="G3" s="4">
        <v>-332.6029872267563</v>
      </c>
      <c r="H3" s="4">
        <v>885.8708035137574</v>
      </c>
      <c r="I3" s="4">
        <v>1096.9682723910644</v>
      </c>
      <c r="J3" s="4">
        <v>292.0828261428884</v>
      </c>
      <c r="K3" s="4">
        <v>-493.6169312983682</v>
      </c>
      <c r="L3" s="4">
        <v>-764.8666223965199</v>
      </c>
      <c r="M3" s="4">
        <v>-379.2364351165665</v>
      </c>
      <c r="N3" s="4">
        <v>126.78566109716193</v>
      </c>
      <c r="O3" s="4">
        <v>-435.7057232090551</v>
      </c>
      <c r="P3" s="4">
        <v>-293.8384890093028</v>
      </c>
      <c r="Q3" s="4">
        <v>-843.9437688138213</v>
      </c>
      <c r="R3" s="4">
        <v>-566.1339055054387</v>
      </c>
      <c r="S3" s="4">
        <v>85.21281374793872</v>
      </c>
      <c r="T3" s="4">
        <v>524.4949314315747</v>
      </c>
      <c r="U3" s="4">
        <v>456.3446521634017</v>
      </c>
    </row>
    <row r="4" ht="12.75" customHeight="1"/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