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9.9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<sst xmlns="http://schemas.openxmlformats.org/spreadsheetml/2006/main" count="47" uniqueCount="45">
  <si>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precio por acción</t>
  </si>
  <si>
    <t>Capitalización</t>
  </si>
  <si>
    <t>euros</t>
  </si>
  <si>
    <t>Millones euros</t>
  </si>
  <si>
    <t>Flujo acciones 2010 (millones euros)</t>
  </si>
  <si>
    <t>g=3%</t>
  </si>
  <si>
    <t>g=4%</t>
  </si>
  <si>
    <t>g=5%</t>
  </si>
  <si>
    <t>g=6%</t>
  </si>
  <si>
    <t>cap 00</t>
  </si>
  <si>
    <t>TELEFONICA</t>
  </si>
  <si>
    <t>BSCH</t>
  </si>
  <si>
    <t>BBVA</t>
  </si>
  <si>
    <t>REPSOL YPF</t>
  </si>
  <si>
    <t>ENDESA</t>
  </si>
  <si>
    <t>IBERDROLA</t>
  </si>
  <si>
    <t>TERRA</t>
  </si>
  <si>
    <t>GAS NATURAL</t>
  </si>
  <si>
    <t>B.POPULAR</t>
  </si>
  <si>
    <t>UNION FENOSA</t>
  </si>
  <si>
    <t>AMADEUS</t>
  </si>
  <si>
    <t>PRISA*</t>
  </si>
  <si>
    <t>ALTADIS</t>
  </si>
  <si>
    <t>CARREFOUR</t>
  </si>
  <si>
    <t>ZELTIA</t>
  </si>
  <si>
    <t>SOGECABLE</t>
  </si>
  <si>
    <t>BANKINTER</t>
  </si>
  <si>
    <t>TPI</t>
  </si>
  <si>
    <t>ACCIONA</t>
  </si>
  <si>
    <t>ACESA</t>
  </si>
  <si>
    <t>H.CANTABRICO</t>
  </si>
  <si>
    <t>COR.ALBA</t>
  </si>
  <si>
    <t>FCC</t>
  </si>
  <si>
    <t>G.FERROVIAL</t>
  </si>
  <si>
    <t>SOL MELIA</t>
  </si>
  <si>
    <t>AG.BARCELONA</t>
  </si>
  <si>
    <t>ACERINOX</t>
  </si>
  <si>
    <t>INDRA</t>
  </si>
  <si>
    <t>ACS,CONST.</t>
  </si>
  <si>
    <t>DRAGADOS</t>
  </si>
  <si>
    <t>NH HOTELES</t>
  </si>
  <si>
    <t>RED ELEC.ESP</t>
  </si>
  <si>
    <t>ACERALIA</t>
  </si>
  <si>
    <t>TELE PIZZA</t>
  </si>
  <si>
    <t>VALLEHERMOSO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</si>
</sst>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8"/>
      <name val="Tms Rmn"/>
      <family val="0"/>
    </font>
    <font>
      <u val="single"/>
      <sz val="10"/>
      <name val="Tms Rmn"/>
      <family val="0"/>
    </font>
    <font>
      <sz val="8"/>
      <name val="Arial"/>
      <family val="0"/>
    </font>
    <font>
      <sz val="8"/>
      <name val="Arial Narrow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2">
      <selection activeCell="C27" sqref="C27"/>
    </sheetView>
  </sheetViews>
  <sheetFormatPr defaultColWidth="9.140625" defaultRowHeight="12.75"/>
  <cols>
    <col min="1" max="1" width="12.00390625" style="35" customWidth="1"/>
    <col min="2" max="2" width="12.7109375" style="30" customWidth="1"/>
    <col min="3" max="3" width="11.421875" style="30" customWidth="1"/>
    <col min="4" max="4" width="11.28125" style="30" customWidth="1"/>
    <col min="5" max="5" width="3.140625" style="0" customWidth="1"/>
    <col min="6" max="9" width="7.421875" style="0" customWidth="1"/>
    <col min="10" max="16384" width="10.28125" style="0" customWidth="1"/>
  </cols>
  <sheetData>
    <row r="1" spans="2:9" s="1" customFormat="1" ht="10.5" hidden="1">
      <c r="B1" s="2"/>
      <c r="C1" s="2"/>
      <c r="D1" s="2"/>
      <c r="F1" s="1">
        <v>0.03</v>
      </c>
      <c r="G1" s="1">
        <v>0.04</v>
      </c>
      <c r="H1" s="1">
        <v>0.05</v>
      </c>
      <c r="I1" s="1">
        <v>0.06</v>
      </c>
    </row>
    <row r="2" spans="2:4" s="1" customFormat="1" ht="10.5">
      <c r="B2" s="2"/>
      <c r="C2" s="2"/>
      <c r="D2" s="2"/>
    </row>
    <row r="3" spans="2:4" s="1" customFormat="1" ht="10.5">
      <c r="B3" s="3" t="s">
        <v>0</v>
      </c>
      <c r="C3" s="4" t="s">
        <v>1</v>
      </c>
      <c r="D3" s="5" t="s">
        <v>1</v>
      </c>
    </row>
    <row r="4" spans="2:9" s="1" customFormat="1" ht="10.5">
      <c r="B4" s="6" t="s">
        <v>2</v>
      </c>
      <c r="C4" s="7" t="s">
        <v>3</v>
      </c>
      <c r="D4" s="8" t="s">
        <v>3</v>
      </c>
      <c r="F4" s="36" t="s">
        <v>4</v>
      </c>
      <c r="G4" s="37"/>
      <c r="H4" s="37"/>
      <c r="I4" s="38"/>
    </row>
    <row r="5" spans="2:9" s="1" customFormat="1" ht="10.5">
      <c r="B5" s="9">
        <v>36831</v>
      </c>
      <c r="C5" s="39">
        <v>36831</v>
      </c>
      <c r="D5" s="10">
        <v>36831</v>
      </c>
      <c r="F5" s="11" t="s">
        <v>5</v>
      </c>
      <c r="G5" s="12" t="s">
        <v>6</v>
      </c>
      <c r="H5" s="12" t="s">
        <v>7</v>
      </c>
      <c r="I5" s="13" t="s">
        <v>8</v>
      </c>
    </row>
    <row r="6" spans="2:9" s="1" customFormat="1" ht="10.5">
      <c r="B6" s="3">
        <v>5</v>
      </c>
      <c r="C6" s="14">
        <f>B6*621.265</f>
        <v>3106.325</v>
      </c>
      <c r="D6" s="15">
        <f>C6*(1+0.13)^10</f>
        <v>10544.629547500137</v>
      </c>
      <c r="F6" s="16">
        <f>$D6*(0.1-F$1)/(1+F$1)</f>
        <v>716.6253090534075</v>
      </c>
      <c r="G6" s="17">
        <f aca="true" t="shared" si="0" ref="G6:I20">$D6*(0.1-G$1)/(1+G$1)</f>
        <v>608.3440123557772</v>
      </c>
      <c r="H6" s="17">
        <f t="shared" si="0"/>
        <v>502.1252165476256</v>
      </c>
      <c r="I6" s="18">
        <f t="shared" si="0"/>
        <v>397.9105489622694</v>
      </c>
    </row>
    <row r="7" spans="2:9" s="1" customFormat="1" ht="10.5">
      <c r="B7" s="6">
        <v>10</v>
      </c>
      <c r="C7" s="19">
        <f>B7*621.265</f>
        <v>6212.65</v>
      </c>
      <c r="D7" s="20">
        <f>C7*(1+0.13)^10</f>
        <v>21089.259095000274</v>
      </c>
      <c r="F7" s="21">
        <f>$D7*(0.1-F$1)/(1+F$1)</f>
        <v>1433.250618106815</v>
      </c>
      <c r="G7" s="22">
        <f t="shared" si="0"/>
        <v>1216.6880247115544</v>
      </c>
      <c r="H7" s="22">
        <f t="shared" si="0"/>
        <v>1004.2504330952512</v>
      </c>
      <c r="I7" s="23">
        <f t="shared" si="0"/>
        <v>795.8210979245388</v>
      </c>
    </row>
    <row r="8" spans="2:9" s="1" customFormat="1" ht="10.5">
      <c r="B8" s="6">
        <f>B7+10</f>
        <v>20</v>
      </c>
      <c r="C8" s="19">
        <f>B8*621.265</f>
        <v>12425.3</v>
      </c>
      <c r="D8" s="20">
        <f aca="true" t="shared" si="1" ref="D8:D20">C8*(1+0.13)^10</f>
        <v>42178.51819000055</v>
      </c>
      <c r="F8" s="21">
        <f aca="true" t="shared" si="2" ref="F8:F20">$D8*(0.1-F$1)/(1+F$1)</f>
        <v>2866.50123621363</v>
      </c>
      <c r="G8" s="22">
        <f t="shared" si="0"/>
        <v>2433.3760494231087</v>
      </c>
      <c r="H8" s="22">
        <f t="shared" si="0"/>
        <v>2008.5008661905024</v>
      </c>
      <c r="I8" s="23">
        <f t="shared" si="0"/>
        <v>1591.6421958490776</v>
      </c>
    </row>
    <row r="9" spans="2:9" s="1" customFormat="1" ht="10.5">
      <c r="B9" s="6">
        <f aca="true" t="shared" si="3" ref="B9:B20">B8+10</f>
        <v>30</v>
      </c>
      <c r="C9" s="19">
        <f aca="true" t="shared" si="4" ref="C9:C20">B9*621.265</f>
        <v>18637.95</v>
      </c>
      <c r="D9" s="20">
        <f t="shared" si="1"/>
        <v>63267.777285000826</v>
      </c>
      <c r="F9" s="21">
        <f t="shared" si="2"/>
        <v>4299.751854320444</v>
      </c>
      <c r="G9" s="22">
        <f t="shared" si="0"/>
        <v>3650.0640741346633</v>
      </c>
      <c r="H9" s="22">
        <f t="shared" si="0"/>
        <v>3012.7512992857537</v>
      </c>
      <c r="I9" s="23">
        <f t="shared" si="0"/>
        <v>2387.4632937736164</v>
      </c>
    </row>
    <row r="10" spans="2:9" s="1" customFormat="1" ht="10.5">
      <c r="B10" s="6">
        <f t="shared" si="3"/>
        <v>40</v>
      </c>
      <c r="C10" s="19">
        <f t="shared" si="4"/>
        <v>24850.6</v>
      </c>
      <c r="D10" s="20">
        <f t="shared" si="1"/>
        <v>84357.0363800011</v>
      </c>
      <c r="F10" s="21">
        <f t="shared" si="2"/>
        <v>5733.00247242726</v>
      </c>
      <c r="G10" s="22">
        <f t="shared" si="0"/>
        <v>4866.752098846217</v>
      </c>
      <c r="H10" s="22">
        <f t="shared" si="0"/>
        <v>4017.001732381005</v>
      </c>
      <c r="I10" s="23">
        <f t="shared" si="0"/>
        <v>3183.284391698155</v>
      </c>
    </row>
    <row r="11" spans="2:9" s="1" customFormat="1" ht="10.5">
      <c r="B11" s="6">
        <f t="shared" si="3"/>
        <v>50</v>
      </c>
      <c r="C11" s="19">
        <f t="shared" si="4"/>
        <v>31063.25</v>
      </c>
      <c r="D11" s="20">
        <f t="shared" si="1"/>
        <v>105446.29547500137</v>
      </c>
      <c r="F11" s="21">
        <f t="shared" si="2"/>
        <v>7166.253090534074</v>
      </c>
      <c r="G11" s="22">
        <f t="shared" si="0"/>
        <v>6083.440123557772</v>
      </c>
      <c r="H11" s="22">
        <f t="shared" si="0"/>
        <v>5021.252165476257</v>
      </c>
      <c r="I11" s="23">
        <f t="shared" si="0"/>
        <v>3979.105489622694</v>
      </c>
    </row>
    <row r="12" spans="2:9" s="1" customFormat="1" ht="10.5">
      <c r="B12" s="6">
        <f t="shared" si="3"/>
        <v>60</v>
      </c>
      <c r="C12" s="19">
        <f t="shared" si="4"/>
        <v>37275.9</v>
      </c>
      <c r="D12" s="20">
        <f t="shared" si="1"/>
        <v>126535.55457000165</v>
      </c>
      <c r="F12" s="21">
        <f t="shared" si="2"/>
        <v>8599.503708640888</v>
      </c>
      <c r="G12" s="22">
        <f t="shared" si="0"/>
        <v>7300.128148269327</v>
      </c>
      <c r="H12" s="22">
        <f t="shared" si="0"/>
        <v>6025.502598571507</v>
      </c>
      <c r="I12" s="23">
        <f t="shared" si="0"/>
        <v>4774.926587547233</v>
      </c>
    </row>
    <row r="13" spans="2:9" s="1" customFormat="1" ht="10.5">
      <c r="B13" s="6">
        <f t="shared" si="3"/>
        <v>70</v>
      </c>
      <c r="C13" s="19">
        <f t="shared" si="4"/>
        <v>43488.549999999996</v>
      </c>
      <c r="D13" s="20">
        <f t="shared" si="1"/>
        <v>147624.81366500192</v>
      </c>
      <c r="F13" s="21">
        <f t="shared" si="2"/>
        <v>10032.754326747705</v>
      </c>
      <c r="G13" s="22">
        <f t="shared" si="0"/>
        <v>8516.81617298088</v>
      </c>
      <c r="H13" s="22">
        <f t="shared" si="0"/>
        <v>7029.753031666758</v>
      </c>
      <c r="I13" s="23">
        <f t="shared" si="0"/>
        <v>5570.747685471772</v>
      </c>
    </row>
    <row r="14" spans="2:9" s="1" customFormat="1" ht="10.5">
      <c r="B14" s="6">
        <f t="shared" si="3"/>
        <v>80</v>
      </c>
      <c r="C14" s="19">
        <f t="shared" si="4"/>
        <v>49701.2</v>
      </c>
      <c r="D14" s="20">
        <f t="shared" si="1"/>
        <v>168714.0727600022</v>
      </c>
      <c r="F14" s="21">
        <f t="shared" si="2"/>
        <v>11466.00494485452</v>
      </c>
      <c r="G14" s="22">
        <f t="shared" si="0"/>
        <v>9733.504197692435</v>
      </c>
      <c r="H14" s="22">
        <f t="shared" si="0"/>
        <v>8034.00346476201</v>
      </c>
      <c r="I14" s="23">
        <f t="shared" si="0"/>
        <v>6366.56878339631</v>
      </c>
    </row>
    <row r="15" spans="2:9" s="1" customFormat="1" ht="10.5">
      <c r="B15" s="6">
        <f t="shared" si="3"/>
        <v>90</v>
      </c>
      <c r="C15" s="19">
        <f t="shared" si="4"/>
        <v>55913.85</v>
      </c>
      <c r="D15" s="20">
        <f t="shared" si="1"/>
        <v>189803.33185500247</v>
      </c>
      <c r="F15" s="21">
        <f t="shared" si="2"/>
        <v>12899.255562961333</v>
      </c>
      <c r="G15" s="22">
        <f t="shared" si="0"/>
        <v>10950.19222240399</v>
      </c>
      <c r="H15" s="22">
        <f t="shared" si="0"/>
        <v>9038.25389785726</v>
      </c>
      <c r="I15" s="23">
        <f t="shared" si="0"/>
        <v>7162.389881320849</v>
      </c>
    </row>
    <row r="16" spans="2:9" s="1" customFormat="1" ht="10.5">
      <c r="B16" s="6">
        <f t="shared" si="3"/>
        <v>100</v>
      </c>
      <c r="C16" s="19">
        <f t="shared" si="4"/>
        <v>62126.5</v>
      </c>
      <c r="D16" s="20">
        <f t="shared" si="1"/>
        <v>210892.59095000275</v>
      </c>
      <c r="F16" s="21">
        <f t="shared" si="2"/>
        <v>14332.506181068147</v>
      </c>
      <c r="G16" s="22">
        <f t="shared" si="0"/>
        <v>12166.880247115543</v>
      </c>
      <c r="H16" s="22">
        <f t="shared" si="0"/>
        <v>10042.504330952514</v>
      </c>
      <c r="I16" s="23">
        <f t="shared" si="0"/>
        <v>7958.210979245388</v>
      </c>
    </row>
    <row r="17" spans="2:9" s="1" customFormat="1" ht="10.5">
      <c r="B17" s="6">
        <f t="shared" si="3"/>
        <v>110</v>
      </c>
      <c r="C17" s="19">
        <f t="shared" si="4"/>
        <v>68339.15</v>
      </c>
      <c r="D17" s="20">
        <f t="shared" si="1"/>
        <v>231981.85004500303</v>
      </c>
      <c r="F17" s="21">
        <f t="shared" si="2"/>
        <v>15765.756799174964</v>
      </c>
      <c r="G17" s="22">
        <f t="shared" si="0"/>
        <v>13383.568271827098</v>
      </c>
      <c r="H17" s="22">
        <f t="shared" si="0"/>
        <v>11046.754764047764</v>
      </c>
      <c r="I17" s="23">
        <f t="shared" si="0"/>
        <v>8754.032077169926</v>
      </c>
    </row>
    <row r="18" spans="2:9" s="1" customFormat="1" ht="10.5">
      <c r="B18" s="6">
        <f t="shared" si="3"/>
        <v>120</v>
      </c>
      <c r="C18" s="19">
        <f t="shared" si="4"/>
        <v>74551.8</v>
      </c>
      <c r="D18" s="20">
        <f t="shared" si="1"/>
        <v>253071.1091400033</v>
      </c>
      <c r="F18" s="21">
        <f t="shared" si="2"/>
        <v>17199.007417281777</v>
      </c>
      <c r="G18" s="22">
        <f t="shared" si="0"/>
        <v>14600.256296538653</v>
      </c>
      <c r="H18" s="22">
        <f t="shared" si="0"/>
        <v>12051.005197143015</v>
      </c>
      <c r="I18" s="23">
        <f t="shared" si="0"/>
        <v>9549.853175094466</v>
      </c>
    </row>
    <row r="19" spans="2:9" s="1" customFormat="1" ht="10.5">
      <c r="B19" s="6">
        <f t="shared" si="3"/>
        <v>130</v>
      </c>
      <c r="C19" s="19">
        <f t="shared" si="4"/>
        <v>80764.45</v>
      </c>
      <c r="D19" s="20">
        <f t="shared" si="1"/>
        <v>274160.36823500355</v>
      </c>
      <c r="F19" s="21">
        <f t="shared" si="2"/>
        <v>18632.258035388593</v>
      </c>
      <c r="G19" s="22">
        <f t="shared" si="0"/>
        <v>15816.944321250205</v>
      </c>
      <c r="H19" s="22">
        <f t="shared" si="0"/>
        <v>13055.255630238264</v>
      </c>
      <c r="I19" s="23">
        <f t="shared" si="0"/>
        <v>10345.674273019004</v>
      </c>
    </row>
    <row r="20" spans="2:9" s="1" customFormat="1" ht="10.5">
      <c r="B20" s="24">
        <f t="shared" si="3"/>
        <v>140</v>
      </c>
      <c r="C20" s="25">
        <f t="shared" si="4"/>
        <v>86977.09999999999</v>
      </c>
      <c r="D20" s="26">
        <f t="shared" si="1"/>
        <v>295249.62733000383</v>
      </c>
      <c r="F20" s="27">
        <f t="shared" si="2"/>
        <v>20065.50865349541</v>
      </c>
      <c r="G20" s="28">
        <f t="shared" si="0"/>
        <v>17033.63234596176</v>
      </c>
      <c r="H20" s="28">
        <f t="shared" si="0"/>
        <v>14059.506063333516</v>
      </c>
      <c r="I20" s="29">
        <f t="shared" si="0"/>
        <v>11141.495370943543</v>
      </c>
    </row>
    <row r="22" spans="1:2" ht="12.75">
      <c r="A22" s="33"/>
      <c r="B22" s="31" t="s">
        <v>9</v>
      </c>
    </row>
    <row r="23" spans="1:3" ht="13.5">
      <c r="A23" s="34" t="s">
        <v>10</v>
      </c>
      <c r="B23" s="32">
        <v>98060</v>
      </c>
      <c r="C23" s="32"/>
    </row>
    <row r="24" spans="1:3" ht="13.5">
      <c r="A24" s="34" t="s">
        <v>11</v>
      </c>
      <c r="B24" s="32">
        <v>55766</v>
      </c>
      <c r="C24" s="32"/>
    </row>
    <row r="25" spans="1:3" ht="13.5">
      <c r="A25" s="34" t="s">
        <v>12</v>
      </c>
      <c r="B25" s="32">
        <v>53658</v>
      </c>
      <c r="C25" s="32"/>
    </row>
    <row r="26" spans="1:3" ht="13.5">
      <c r="A26" s="34" t="s">
        <v>13</v>
      </c>
      <c r="B26" s="32">
        <v>26973</v>
      </c>
      <c r="C26" s="32"/>
    </row>
    <row r="27" spans="1:3" ht="13.5">
      <c r="A27" s="34" t="s">
        <v>14</v>
      </c>
      <c r="B27" s="32">
        <v>23938</v>
      </c>
      <c r="C27" s="32"/>
    </row>
    <row r="28" spans="1:3" ht="13.5">
      <c r="A28" s="34" t="s">
        <v>15</v>
      </c>
      <c r="B28" s="32">
        <v>13172</v>
      </c>
      <c r="C28" s="32"/>
    </row>
    <row r="29" spans="1:3" ht="13.5">
      <c r="A29" s="34" t="s">
        <v>16</v>
      </c>
      <c r="B29" s="32">
        <v>12286</v>
      </c>
      <c r="C29" s="32"/>
    </row>
    <row r="30" spans="1:3" ht="13.5">
      <c r="A30" s="34" t="s">
        <v>17</v>
      </c>
      <c r="B30" s="32">
        <v>8906</v>
      </c>
      <c r="C30" s="32"/>
    </row>
    <row r="31" spans="1:3" ht="13.5">
      <c r="A31" s="34" t="s">
        <v>18</v>
      </c>
      <c r="B31" s="32">
        <v>7557</v>
      </c>
      <c r="C31" s="32"/>
    </row>
    <row r="32" spans="1:3" ht="13.5">
      <c r="A32" s="34" t="s">
        <v>19</v>
      </c>
      <c r="B32" s="32">
        <v>6404</v>
      </c>
      <c r="C32" s="32"/>
    </row>
    <row r="33" spans="1:3" ht="13.5">
      <c r="A33" s="34" t="s">
        <v>20</v>
      </c>
      <c r="B33" s="32">
        <v>5788</v>
      </c>
      <c r="C33" s="32"/>
    </row>
    <row r="34" spans="1:3" ht="13.5">
      <c r="A34" s="34" t="s">
        <v>21</v>
      </c>
      <c r="B34" s="32">
        <v>5339</v>
      </c>
      <c r="C34" s="32"/>
    </row>
    <row r="35" spans="1:3" ht="13.5">
      <c r="A35" s="34" t="s">
        <v>22</v>
      </c>
      <c r="B35" s="32">
        <v>5334</v>
      </c>
      <c r="C35" s="32"/>
    </row>
    <row r="36" spans="1:3" ht="13.5">
      <c r="A36" s="34" t="s">
        <v>23</v>
      </c>
      <c r="B36" s="32">
        <v>4921</v>
      </c>
      <c r="C36" s="32"/>
    </row>
    <row r="37" spans="1:3" ht="13.5">
      <c r="A37" s="34" t="s">
        <v>24</v>
      </c>
      <c r="B37" s="32">
        <v>4074</v>
      </c>
      <c r="C37" s="32"/>
    </row>
    <row r="38" spans="1:3" ht="13.5">
      <c r="A38" s="34" t="s">
        <v>25</v>
      </c>
      <c r="B38" s="32">
        <v>3522</v>
      </c>
      <c r="C38" s="32"/>
    </row>
    <row r="39" spans="1:3" ht="13.5">
      <c r="A39" s="34" t="s">
        <v>26</v>
      </c>
      <c r="B39" s="32">
        <v>3363</v>
      </c>
      <c r="C39" s="32"/>
    </row>
    <row r="40" spans="1:3" ht="13.5">
      <c r="A40" s="34" t="s">
        <v>27</v>
      </c>
      <c r="B40" s="32">
        <v>3310</v>
      </c>
      <c r="C40" s="32"/>
    </row>
    <row r="41" spans="1:3" ht="13.5">
      <c r="A41" s="34" t="s">
        <v>28</v>
      </c>
      <c r="B41" s="32">
        <v>2623</v>
      </c>
      <c r="C41" s="32"/>
    </row>
    <row r="42" spans="1:3" ht="13.5">
      <c r="A42" s="34" t="s">
        <v>29</v>
      </c>
      <c r="B42" s="32">
        <v>2560</v>
      </c>
      <c r="C42" s="32"/>
    </row>
    <row r="43" spans="1:3" ht="13.5">
      <c r="A43" s="34" t="s">
        <v>30</v>
      </c>
      <c r="B43" s="32">
        <v>2539</v>
      </c>
      <c r="C43" s="32"/>
    </row>
    <row r="44" spans="1:3" ht="13.5">
      <c r="A44" s="34" t="s">
        <v>31</v>
      </c>
      <c r="B44" s="32">
        <v>2437</v>
      </c>
      <c r="C44" s="32"/>
    </row>
    <row r="45" spans="1:3" ht="13.5">
      <c r="A45" s="34" t="s">
        <v>32</v>
      </c>
      <c r="B45" s="32">
        <v>2338</v>
      </c>
      <c r="C45" s="32"/>
    </row>
    <row r="46" spans="1:3" ht="13.5">
      <c r="A46" s="34" t="s">
        <v>33</v>
      </c>
      <c r="B46" s="32">
        <v>2089</v>
      </c>
      <c r="C46" s="32"/>
    </row>
    <row r="47" spans="1:3" ht="13.5">
      <c r="A47" s="34" t="s">
        <v>34</v>
      </c>
      <c r="B47" s="32">
        <v>1915</v>
      </c>
      <c r="C47" s="32"/>
    </row>
    <row r="48" spans="1:3" ht="13.5">
      <c r="A48" s="34" t="s">
        <v>35</v>
      </c>
      <c r="B48" s="32">
        <v>1883</v>
      </c>
      <c r="C48" s="32"/>
    </row>
    <row r="49" spans="1:3" ht="13.5">
      <c r="A49" s="34" t="s">
        <v>36</v>
      </c>
      <c r="B49" s="32">
        <v>1848</v>
      </c>
      <c r="C49" s="32"/>
    </row>
    <row r="50" spans="1:3" ht="13.5">
      <c r="A50" s="34" t="s">
        <v>37</v>
      </c>
      <c r="B50" s="32">
        <v>1818</v>
      </c>
      <c r="C50" s="32"/>
    </row>
    <row r="51" spans="1:3" ht="13.5">
      <c r="A51" s="34" t="s">
        <v>38</v>
      </c>
      <c r="B51" s="32">
        <v>1685</v>
      </c>
      <c r="C51" s="32"/>
    </row>
    <row r="52" spans="1:3" ht="13.5">
      <c r="A52" s="34" t="s">
        <v>39</v>
      </c>
      <c r="B52" s="32">
        <v>1671</v>
      </c>
      <c r="C52" s="32"/>
    </row>
    <row r="53" spans="1:3" ht="13.5">
      <c r="A53" s="34" t="s">
        <v>40</v>
      </c>
      <c r="B53" s="32">
        <v>1578</v>
      </c>
      <c r="C53" s="32"/>
    </row>
    <row r="54" spans="1:3" ht="13.5">
      <c r="A54" s="34" t="s">
        <v>41</v>
      </c>
      <c r="B54" s="32">
        <v>1441</v>
      </c>
      <c r="C54" s="32"/>
    </row>
    <row r="55" spans="1:3" ht="13.5">
      <c r="A55" s="34" t="s">
        <v>42</v>
      </c>
      <c r="B55" s="32">
        <v>1169</v>
      </c>
      <c r="C55" s="32"/>
    </row>
    <row r="56" spans="1:3" ht="13.5">
      <c r="A56" s="34" t="s">
        <v>43</v>
      </c>
      <c r="B56" s="32">
        <v>1134</v>
      </c>
      <c r="C56" s="32"/>
    </row>
    <row r="57" spans="1:3" ht="13.5">
      <c r="A57" s="34" t="s">
        <v>44</v>
      </c>
      <c r="B57">
        <v>920</v>
      </c>
      <c r="C57" s="32"/>
    </row>
    <row r="58" spans="1:3" ht="12.75">
      <c r="A58" s="33"/>
      <c r="C58"/>
    </row>
    <row r="59" spans="1:3" ht="12.75">
      <c r="A59" s="33"/>
      <c r="C59"/>
    </row>
  </sheetData>
  <mergeCells count="1">
    <mergeCell ref="F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2004-02-27T12:52:42Z</dcterms:created>
  <dcterms:modified xsi:type="dcterms:W3CDTF">2004-03-24T12:17:28Z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-627078628</vt:i4>
  </property>
  <property fmtid="{D5CDD505-2E9C-101B-9397-08002B2CF9AE}" pid="3" name="_EmailSubject">
    <vt:lpwstr>Cambiar estas tablas cap 9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