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3575" windowHeight="10275" activeTab="0"/>
  </bookViews>
  <sheets>
    <sheet name="9.17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<sst xmlns="http://schemas.openxmlformats.org/spreadsheetml/2006/main" count="13" uniqueCount="11">
  <si>
    <t>Valor de las acciones</t>
  </si>
  <si>
    <t>escenario A</t>
  </si>
  <si>
    <t>escenario B</t>
  </si>
  <si>
    <t>escenario C</t>
  </si>
  <si>
    <t>escenario D</t>
  </si>
  <si>
    <t>valor de las acciones en</t>
  </si>
  <si>
    <t>cada escenario (2000)</t>
  </si>
  <si>
    <t>Probabilidad del escenario</t>
  </si>
  <si>
    <t>Copeland</t>
  </si>
  <si>
    <t>esta valoración</t>
  </si>
  <si>
    <t>escenario E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</si>
</sst>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&quot;Pts&quot;;\-#,##0&quot;Pts&quot;"/>
    <numFmt numFmtId="181" formatCode="#,##0&quot;Pts&quot;;[Red]\-#,##0&quot;Pts&quot;"/>
    <numFmt numFmtId="182" formatCode="#,##0.00&quot;Pts&quot;;\-#,##0.00&quot;Pts&quot;"/>
    <numFmt numFmtId="183" formatCode="#,##0.00&quot;Pts&quot;;[Red]\-#,##0.00&quot;Pts&quot;"/>
    <numFmt numFmtId="184" formatCode="_-* #,##0&quot;Pts&quot;_-;\-* #,##0&quot;Pts&quot;_-;_-* &quot;-&quot;&quot;Pts&quot;_-;_-@_-"/>
    <numFmt numFmtId="185" formatCode="_-* #,##0_P_t_s_-;\-* #,##0_P_t_s_-;_-* &quot;-&quot;_P_t_s_-;_-@_-"/>
    <numFmt numFmtId="186" formatCode="_-* #,##0.00&quot;Pts&quot;_-;\-* #,##0.00&quot;Pts&quot;_-;_-* &quot;-&quot;??&quot;Pts&quot;_-;_-@_-"/>
    <numFmt numFmtId="187" formatCode="_-* #,##0.00_P_t_s_-;\-* #,##0.00_P_t_s_-;_-* &quot;-&quot;??_P_t_s_-;_-@_-"/>
    <numFmt numFmtId="188" formatCode="0.0"/>
    <numFmt numFmtId="189" formatCode="0.0000"/>
    <numFmt numFmtId="190" formatCode="0.000"/>
    <numFmt numFmtId="191" formatCode="#,##0.0"/>
    <numFmt numFmtId="192" formatCode="mmm/yyyy"/>
    <numFmt numFmtId="193" formatCode="0.0%"/>
    <numFmt numFmtId="194" formatCode="#,##0.00000"/>
    <numFmt numFmtId="195" formatCode="#,##0_ ;\-#,##0\ "/>
    <numFmt numFmtId="196" formatCode="0.000%"/>
    <numFmt numFmtId="197" formatCode="0.000000"/>
    <numFmt numFmtId="198" formatCode="0.00000"/>
    <numFmt numFmtId="199" formatCode="#,##0_ ;[Red]\-#,##0\ "/>
  </numFmts>
  <fonts count="9">
    <font>
      <sz val="10"/>
      <name val="Tms Rmn"/>
      <family val="0"/>
    </font>
    <font>
      <b/>
      <sz val="10"/>
      <name val="Tms Rmn"/>
      <family val="0"/>
    </font>
    <font>
      <i/>
      <sz val="10"/>
      <name val="Tms Rmn"/>
      <family val="0"/>
    </font>
    <font>
      <b/>
      <i/>
      <sz val="10"/>
      <name val="Tms Rmn"/>
      <family val="0"/>
    </font>
    <font>
      <sz val="10"/>
      <name val="Arial Narrow"/>
      <family val="0"/>
    </font>
    <font>
      <b/>
      <sz val="10"/>
      <name val="Arial Narrow"/>
      <family val="0"/>
    </font>
    <font>
      <u val="single"/>
      <sz val="10"/>
      <color indexed="12"/>
      <name val="Tms Rmn"/>
      <family val="0"/>
    </font>
    <font>
      <u val="single"/>
      <sz val="10"/>
      <color indexed="36"/>
      <name val="Tms Rmn"/>
      <family val="0"/>
    </font>
    <font>
      <sz val="8"/>
      <name val="Tms Rmn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88" fontId="5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6" xfId="0" applyFont="1" applyBorder="1" applyAlignment="1">
      <alignment/>
    </xf>
    <xf numFmtId="1" fontId="4" fillId="0" borderId="7" xfId="0" applyNumberFormat="1" applyFont="1" applyBorder="1" applyAlignment="1">
      <alignment horizontal="center"/>
    </xf>
    <xf numFmtId="9" fontId="4" fillId="0" borderId="7" xfId="21" applyFont="1" applyBorder="1" applyAlignment="1">
      <alignment horizontal="center"/>
    </xf>
    <xf numFmtId="10" fontId="4" fillId="0" borderId="7" xfId="21" applyNumberFormat="1" applyFont="1" applyBorder="1" applyAlignment="1">
      <alignment horizontal="center"/>
    </xf>
    <xf numFmtId="188" fontId="4" fillId="0" borderId="7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9" xfId="0" applyFont="1" applyBorder="1" applyAlignment="1">
      <alignment/>
    </xf>
    <xf numFmtId="1" fontId="4" fillId="0" borderId="0" xfId="0" applyNumberFormat="1" applyFont="1" applyBorder="1" applyAlignment="1">
      <alignment horizontal="center"/>
    </xf>
    <xf numFmtId="9" fontId="4" fillId="0" borderId="0" xfId="21" applyFont="1" applyBorder="1" applyAlignment="1">
      <alignment horizontal="center"/>
    </xf>
    <xf numFmtId="10" fontId="4" fillId="0" borderId="0" xfId="21" applyNumberFormat="1" applyFont="1" applyBorder="1" applyAlignment="1">
      <alignment horizontal="center"/>
    </xf>
    <xf numFmtId="188" fontId="4" fillId="0" borderId="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9" fontId="4" fillId="0" borderId="12" xfId="21" applyFont="1" applyBorder="1" applyAlignment="1">
      <alignment horizontal="center"/>
    </xf>
    <xf numFmtId="10" fontId="4" fillId="0" borderId="12" xfId="21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2" fontId="4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93" fontId="4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11"/>
  <sheetViews>
    <sheetView tabSelected="1" workbookViewId="0" topLeftCell="A1">
      <selection activeCell="D7" sqref="D7"/>
    </sheetView>
  </sheetViews>
  <sheetFormatPr defaultColWidth="9.00390625" defaultRowHeight="12.75"/>
  <cols>
    <col min="1" max="1" width="11.00390625" style="2" customWidth="1"/>
    <col min="2" max="2" width="14.375" style="2" customWidth="1"/>
    <col min="3" max="3" width="22.875" style="26" customWidth="1"/>
    <col min="4" max="5" width="13.375" style="26" customWidth="1"/>
    <col min="6" max="7" width="14.50390625" style="2" customWidth="1"/>
    <col min="8" max="16384" width="11.00390625" style="2" customWidth="1"/>
  </cols>
  <sheetData>
    <row r="3" spans="3:7" ht="12.75">
      <c r="C3" s="3" t="s">
        <v>5</v>
      </c>
      <c r="D3" s="4" t="s">
        <v>7</v>
      </c>
      <c r="E3" s="5"/>
      <c r="F3" s="4" t="s">
        <v>0</v>
      </c>
      <c r="G3" s="5"/>
    </row>
    <row r="4" spans="3:7" ht="12.75">
      <c r="C4" s="6" t="s">
        <v>6</v>
      </c>
      <c r="D4" s="6" t="s">
        <v>8</v>
      </c>
      <c r="E4" s="6" t="s">
        <v>9</v>
      </c>
      <c r="F4" s="6" t="s">
        <v>8</v>
      </c>
      <c r="G4" s="6" t="s">
        <v>9</v>
      </c>
    </row>
    <row r="5" spans="2:7" s="13" customFormat="1" ht="12.75">
      <c r="B5" s="7" t="s">
        <v>1</v>
      </c>
      <c r="C5" s="8">
        <v>78.9</v>
      </c>
      <c r="D5" s="9">
        <v>0.05</v>
      </c>
      <c r="E5" s="10">
        <f>49/10000</f>
        <v>0.0049</v>
      </c>
      <c r="F5" s="11">
        <f>C5*D5</f>
        <v>3.9450000000000003</v>
      </c>
      <c r="G5" s="12">
        <f>C5*E5</f>
        <v>0.38661</v>
      </c>
    </row>
    <row r="6" spans="2:7" s="13" customFormat="1" ht="12.75">
      <c r="B6" s="14" t="s">
        <v>2</v>
      </c>
      <c r="C6" s="15">
        <v>37.1</v>
      </c>
      <c r="D6" s="16">
        <v>0.35</v>
      </c>
      <c r="E6" s="17">
        <f>342/10000</f>
        <v>0.0342</v>
      </c>
      <c r="F6" s="18">
        <f>C6*D6</f>
        <v>12.985</v>
      </c>
      <c r="G6" s="19">
        <f>C6*E6</f>
        <v>1.26882</v>
      </c>
    </row>
    <row r="7" spans="2:7" s="13" customFormat="1" ht="12.75">
      <c r="B7" s="14" t="s">
        <v>3</v>
      </c>
      <c r="C7" s="15">
        <v>15.1</v>
      </c>
      <c r="D7" s="16">
        <v>0.35</v>
      </c>
      <c r="E7" s="17">
        <f>1-E5-E6-E8-E9</f>
        <v>0.3415</v>
      </c>
      <c r="F7" s="18">
        <f>C7*D7</f>
        <v>5.284999999999999</v>
      </c>
      <c r="G7" s="19">
        <f>C7*E7</f>
        <v>5.15665</v>
      </c>
    </row>
    <row r="8" spans="2:7" s="13" customFormat="1" ht="12.75">
      <c r="B8" s="14" t="s">
        <v>4</v>
      </c>
      <c r="C8" s="15">
        <v>3</v>
      </c>
      <c r="D8" s="16">
        <v>0.25</v>
      </c>
      <c r="E8" s="17">
        <f>1851/10000</f>
        <v>0.1851</v>
      </c>
      <c r="F8" s="18">
        <f>C8*D8</f>
        <v>0.75</v>
      </c>
      <c r="G8" s="19">
        <f>C8*E8</f>
        <v>0.5552999999999999</v>
      </c>
    </row>
    <row r="9" spans="2:7" s="13" customFormat="1" ht="12.75">
      <c r="B9" s="20" t="s">
        <v>10</v>
      </c>
      <c r="C9" s="21">
        <v>0</v>
      </c>
      <c r="D9" s="22">
        <v>0</v>
      </c>
      <c r="E9" s="23">
        <f>4343/10000</f>
        <v>0.4343</v>
      </c>
      <c r="F9" s="24"/>
      <c r="G9" s="25">
        <f>C9*E9</f>
        <v>0</v>
      </c>
    </row>
    <row r="10" spans="6:7" ht="13.5" thickBot="1">
      <c r="F10" s="1">
        <f>SUM(F5:F9)</f>
        <v>22.965</v>
      </c>
      <c r="G10" s="1">
        <f>SUM(G5:G9)</f>
        <v>7.36738</v>
      </c>
    </row>
    <row r="11" spans="4:5" ht="12.75">
      <c r="D11" s="27">
        <f>SUM(D5:D10)</f>
        <v>1</v>
      </c>
      <c r="E11" s="27">
        <f>SUM(E5:E10)</f>
        <v>1</v>
      </c>
    </row>
  </sheetData>
  <mergeCells count="2">
    <mergeCell ref="D3:E3"/>
    <mergeCell ref="F3:G3"/>
  </mergeCells>
  <printOptions/>
  <pageMargins left="0.75" right="0.75" top="1" bottom="1" header="0.5" footer="0.5"/>
  <pageSetup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FERNANDEZ, Pablo</dc:creator>
  <cp:keywords/>
  <dc:description/>
  <cp:lastModifiedBy>PFernandez</cp:lastModifiedBy>
  <cp:lastPrinted>2000-12-14T18:15:37Z</cp:lastPrinted>
  <dcterms:created xsi:type="dcterms:W3CDTF">2000-12-13T09:20:25Z</dcterms:created>
  <dcterms:modified xsi:type="dcterms:W3CDTF">2004-03-09T18:26:12Z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451042270</vt:i4>
  </property>
  <property fmtid="{D5CDD505-2E9C-101B-9397-08002B2CF9AE}" pid="4" name="_EmailSubje">
    <vt:lpwstr>Tablas que faltaban y otros</vt:lpwstr>
  </property>
  <property fmtid="{D5CDD505-2E9C-101B-9397-08002B2CF9AE}" pid="5" name="_AuthorEma">
    <vt:lpwstr>fernandezpa@iese.edu</vt:lpwstr>
  </property>
  <property fmtid="{D5CDD505-2E9C-101B-9397-08002B2CF9AE}" pid="6" name="_AuthorEmailDisplayNa">
    <vt:lpwstr>Fernandez, Pablo</vt:lpwstr>
  </property>
</Properties>
</file>