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31.3" sheetId="1" r:id="rId1"/>
  </sheets>
  <externalReferences>
    <externalReference r:id="rId4"/>
  </externalReferences>
  <definedNames>
    <definedName name="_xlnm.Print_Area">'/Documents and Settings\avillanueva\Desktop\Tablas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<sst xmlns="http://schemas.openxmlformats.org/spreadsheetml/2006/main" count="19" uniqueCount="17">
  <si>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R =  </t>
  </si>
  <si>
    <t>t</t>
  </si>
  <si>
    <t>CF</t>
  </si>
  <si>
    <t>[1]</t>
  </si>
  <si>
    <t>[2]</t>
  </si>
  <si>
    <t>[3]</t>
  </si>
  <si>
    <t>[4]</t>
  </si>
  <si>
    <t>[5]</t>
  </si>
  <si>
    <t>[6]</t>
  </si>
  <si>
    <t>[7]</t>
  </si>
  <si>
    <t>[8]</t>
  </si>
  <si>
    <t>SUMA</t>
  </si>
  <si>
    <t>[2]*[3]</t>
  </si>
  <si>
    <t>[2]*[5]</t>
  </si>
  <si>
    <t>[2]*[7]</t>
  </si>
  <si>
    <t>Valor de un punto básico (0,01%) =</t>
  </si>
  <si>
    <r>
      <t>1/(1+R)</t>
    </r>
    <r>
      <rPr>
        <vertAlign val="superscript"/>
        <sz val="8"/>
        <rFont val="Tms Rmn"/>
        <family val="0"/>
      </rPr>
      <t>t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</si>
</sst>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7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vertAlign val="superscript"/>
      <sz val="8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10" fontId="4" fillId="0" borderId="8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180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3" fontId="4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5">
          <cell r="B5" t="str">
            <v>P</v>
          </cell>
        </row>
        <row r="6">
          <cell r="A6">
            <v>0.02</v>
          </cell>
          <cell r="B6">
            <v>1269.477550187267</v>
          </cell>
        </row>
        <row r="7">
          <cell r="A7">
            <v>0.025</v>
          </cell>
          <cell r="B7">
            <v>1218.8015982742743</v>
          </cell>
        </row>
        <row r="8">
          <cell r="A8">
            <v>0.030000000000000002</v>
          </cell>
          <cell r="B8">
            <v>1170.6040567355165</v>
          </cell>
        </row>
        <row r="9">
          <cell r="A9">
            <v>0.035</v>
          </cell>
          <cell r="B9">
            <v>1124.7490798386702</v>
          </cell>
        </row>
        <row r="10">
          <cell r="A10">
            <v>0.04</v>
          </cell>
          <cell r="B10">
            <v>1081.10895779355</v>
          </cell>
        </row>
        <row r="11">
          <cell r="A11">
            <v>0.045</v>
          </cell>
          <cell r="B11">
            <v>1039.5635908855513</v>
          </cell>
        </row>
        <row r="12">
          <cell r="A12">
            <v>0.049999999999999996</v>
          </cell>
          <cell r="B12">
            <v>999.9999999999998</v>
          </cell>
        </row>
        <row r="13">
          <cell r="A13">
            <v>0.05499999999999999</v>
          </cell>
          <cell r="B13">
            <v>962.3118708570554</v>
          </cell>
        </row>
        <row r="14">
          <cell r="A14">
            <v>0.05999999999999999</v>
          </cell>
          <cell r="B14">
            <v>926.3991294858527</v>
          </cell>
        </row>
        <row r="15">
          <cell r="A15">
            <v>0.06499999999999999</v>
          </cell>
          <cell r="B15">
            <v>892.1675466585839</v>
          </cell>
        </row>
        <row r="16">
          <cell r="A16">
            <v>0.06999999999999999</v>
          </cell>
          <cell r="B16">
            <v>859.5283691813474</v>
          </cell>
        </row>
        <row r="17">
          <cell r="A17">
            <v>0.075</v>
          </cell>
          <cell r="B17">
            <v>828.3979761004881</v>
          </cell>
        </row>
        <row r="18">
          <cell r="A18">
            <v>0.08</v>
          </cell>
          <cell r="B18">
            <v>798.6975580317562</v>
          </cell>
        </row>
        <row r="19">
          <cell r="A19">
            <v>0.085</v>
          </cell>
          <cell r="B19">
            <v>770.3528179563687</v>
          </cell>
        </row>
        <row r="20">
          <cell r="A20">
            <v>0.09000000000000001</v>
          </cell>
          <cell r="B20">
            <v>743.2936919536393</v>
          </cell>
        </row>
        <row r="21">
          <cell r="A21">
            <v>0.09500000000000001</v>
          </cell>
          <cell r="B21">
            <v>717.4540884555265</v>
          </cell>
        </row>
        <row r="22">
          <cell r="A22">
            <v>0.10000000000000002</v>
          </cell>
          <cell r="B22">
            <v>692.7716447147654</v>
          </cell>
        </row>
        <row r="23">
          <cell r="A23">
            <v>0.10500000000000002</v>
          </cell>
          <cell r="B23">
            <v>669.1874992762574</v>
          </cell>
        </row>
        <row r="24">
          <cell r="A24">
            <v>0.11000000000000003</v>
          </cell>
          <cell r="B24">
            <v>646.6460793315273</v>
          </cell>
        </row>
        <row r="25">
          <cell r="A25">
            <v>0.11500000000000003</v>
          </cell>
          <cell r="B25">
            <v>625.0949019192325</v>
          </cell>
        </row>
        <row r="26">
          <cell r="A26">
            <v>0.12000000000000004</v>
          </cell>
          <cell r="B26">
            <v>604.484388011239</v>
          </cell>
        </row>
        <row r="27">
          <cell r="A27">
            <v>0.12500000000000003</v>
          </cell>
          <cell r="B27">
            <v>584.7676885944633</v>
          </cell>
        </row>
        <row r="28">
          <cell r="A28">
            <v>0.13000000000000003</v>
          </cell>
          <cell r="B28">
            <v>565.9005219237689</v>
          </cell>
        </row>
        <row r="29">
          <cell r="A29">
            <v>0.13500000000000004</v>
          </cell>
          <cell r="B29">
            <v>547.8410211813647</v>
          </cell>
        </row>
        <row r="30">
          <cell r="A30">
            <v>0.14000000000000004</v>
          </cell>
          <cell r="B30">
            <v>530.5495918335774</v>
          </cell>
        </row>
        <row r="31">
          <cell r="A31">
            <v>0.14500000000000005</v>
          </cell>
          <cell r="B31">
            <v>513.9887780271621</v>
          </cell>
        </row>
        <row r="32">
          <cell r="A32">
            <v>0.15000000000000005</v>
          </cell>
          <cell r="B32">
            <v>498.12313741457666</v>
          </cell>
        </row>
        <row r="33">
          <cell r="A33">
            <v>0.15500000000000005</v>
          </cell>
          <cell r="B33">
            <v>482.919123841429</v>
          </cell>
        </row>
        <row r="34">
          <cell r="A34">
            <v>0.16000000000000006</v>
          </cell>
          <cell r="B34">
            <v>468.3449773696777</v>
          </cell>
        </row>
        <row r="35">
          <cell r="A35">
            <v>0.16500000000000006</v>
          </cell>
          <cell r="B35">
            <v>454.3706211475885</v>
          </cell>
        </row>
        <row r="36">
          <cell r="A36">
            <v>0.17000000000000007</v>
          </cell>
          <cell r="B36">
            <v>440.96756467197895</v>
          </cell>
        </row>
        <row r="37">
          <cell r="A37">
            <v>0.17500000000000007</v>
          </cell>
          <cell r="B37">
            <v>428.1088130203191</v>
          </cell>
        </row>
        <row r="38">
          <cell r="A38">
            <v>0.18000000000000008</v>
          </cell>
          <cell r="B38">
            <v>415.76878165982606</v>
          </cell>
        </row>
        <row r="39">
          <cell r="A39">
            <v>0.18500000000000008</v>
          </cell>
          <cell r="B39">
            <v>403.9232164681561</v>
          </cell>
        </row>
        <row r="40">
          <cell r="A40">
            <v>0.19000000000000009</v>
          </cell>
          <cell r="B40">
            <v>392.5491186256529</v>
          </cell>
        </row>
        <row r="41">
          <cell r="A41">
            <v>0.1950000000000001</v>
          </cell>
          <cell r="B41">
            <v>381.6246740626852</v>
          </cell>
        </row>
        <row r="42">
          <cell r="A42">
            <v>0.2000000000000001</v>
          </cell>
          <cell r="B42">
            <v>371.129187167384</v>
          </cell>
        </row>
        <row r="43">
          <cell r="A43">
            <v>0.2050000000000001</v>
          </cell>
          <cell r="B43">
            <v>361.0430184793511</v>
          </cell>
        </row>
        <row r="44">
          <cell r="A44">
            <v>0.2100000000000001</v>
          </cell>
          <cell r="B44">
            <v>351.34752611363297</v>
          </cell>
        </row>
        <row r="45">
          <cell r="A45">
            <v>0.2150000000000001</v>
          </cell>
          <cell r="B45">
            <v>342.02501067669243</v>
          </cell>
        </row>
        <row r="46">
          <cell r="A46">
            <v>0.2200000000000001</v>
          </cell>
          <cell r="B46">
            <v>333.058663452233</v>
          </cell>
        </row>
        <row r="47">
          <cell r="A47">
            <v>0.22500000000000012</v>
          </cell>
          <cell r="B47">
            <v>324.43251764975264</v>
          </cell>
        </row>
        <row r="48">
          <cell r="A48">
            <v>0.23000000000000012</v>
          </cell>
          <cell r="B48">
            <v>316.1314025226052</v>
          </cell>
        </row>
        <row r="49">
          <cell r="A49">
            <v>0.23500000000000013</v>
          </cell>
          <cell r="B49">
            <v>308.14090017530884</v>
          </cell>
        </row>
        <row r="50">
          <cell r="A50">
            <v>0.24000000000000013</v>
          </cell>
          <cell r="B50">
            <v>300.44730489183695</v>
          </cell>
        </row>
        <row r="51">
          <cell r="A51">
            <v>0.24500000000000013</v>
          </cell>
          <cell r="B51">
            <v>293.03758482782547</v>
          </cell>
        </row>
        <row r="52">
          <cell r="A52">
            <v>0.2500000000000001</v>
          </cell>
          <cell r="B52">
            <v>285.89934592</v>
          </cell>
        </row>
        <row r="53">
          <cell r="A53">
            <v>0.2550000000000001</v>
          </cell>
          <cell r="B53">
            <v>279.0207978758034</v>
          </cell>
        </row>
        <row r="54">
          <cell r="A54">
            <v>0.2600000000000001</v>
          </cell>
          <cell r="B54">
            <v>272.3907221151898</v>
          </cell>
        </row>
        <row r="55">
          <cell r="A55">
            <v>0.2650000000000001</v>
          </cell>
          <cell r="B55">
            <v>265.9984415449156</v>
          </cell>
        </row>
        <row r="56">
          <cell r="A56">
            <v>0.27000000000000013</v>
          </cell>
          <cell r="B56">
            <v>259.8337920534531</v>
          </cell>
        </row>
        <row r="57">
          <cell r="A57">
            <v>0.27500000000000013</v>
          </cell>
          <cell r="B57">
            <v>253.88709562190198</v>
          </cell>
        </row>
        <row r="58">
          <cell r="A58">
            <v>0.28000000000000014</v>
          </cell>
          <cell r="B58">
            <v>248.14913495303153</v>
          </cell>
        </row>
        <row r="59">
          <cell r="A59">
            <v>0.28500000000000014</v>
          </cell>
          <cell r="B59">
            <v>242.61112952687813</v>
          </cell>
        </row>
        <row r="60">
          <cell r="A60">
            <v>0.29000000000000015</v>
          </cell>
          <cell r="B60">
            <v>237.26471299719333</v>
          </cell>
        </row>
        <row r="61">
          <cell r="A61">
            <v>0.29500000000000015</v>
          </cell>
          <cell r="B61">
            <v>232.10191184850774</v>
          </cell>
        </row>
        <row r="62">
          <cell r="A62">
            <v>0.30000000000000016</v>
          </cell>
          <cell r="B62">
            <v>227.11512523867114</v>
          </cell>
        </row>
        <row r="63">
          <cell r="A63">
            <v>0.30500000000000016</v>
          </cell>
          <cell r="B63">
            <v>222.29710595649243</v>
          </cell>
        </row>
        <row r="64">
          <cell r="A64">
            <v>0.31000000000000016</v>
          </cell>
          <cell r="B64">
            <v>217.64094242853673</v>
          </cell>
        </row>
        <row r="65">
          <cell r="A65">
            <v>0.31500000000000017</v>
          </cell>
          <cell r="B65">
            <v>213.1400417132881</v>
          </cell>
        </row>
        <row r="66">
          <cell r="A66">
            <v>0.3200000000000002</v>
          </cell>
          <cell r="B66">
            <v>208.78811342474333</v>
          </cell>
        </row>
        <row r="67">
          <cell r="A67">
            <v>0.3250000000000002</v>
          </cell>
          <cell r="B67">
            <v>204.5791545311232</v>
          </cell>
        </row>
        <row r="68">
          <cell r="A68">
            <v>0.3300000000000002</v>
          </cell>
          <cell r="B68">
            <v>200.5074349777537</v>
          </cell>
        </row>
        <row r="69">
          <cell r="A69">
            <v>0.3350000000000002</v>
          </cell>
          <cell r="B69">
            <v>196.56748408632984</v>
          </cell>
        </row>
        <row r="70">
          <cell r="A70">
            <v>0.3400000000000002</v>
          </cell>
          <cell r="B70">
            <v>192.75407768571222</v>
          </cell>
        </row>
        <row r="71">
          <cell r="A71">
            <v>0.3450000000000002</v>
          </cell>
          <cell r="B71">
            <v>189.06222593216415</v>
          </cell>
        </row>
        <row r="72">
          <cell r="A72">
            <v>0.3500000000000002</v>
          </cell>
          <cell r="B72">
            <v>185.48716177951178</v>
          </cell>
        </row>
        <row r="73">
          <cell r="A73">
            <v>0.3550000000000002</v>
          </cell>
          <cell r="B73">
            <v>182.02433006211785</v>
          </cell>
        </row>
        <row r="74">
          <cell r="A74">
            <v>0.3600000000000002</v>
          </cell>
          <cell r="B74">
            <v>178.6693771558116</v>
          </cell>
        </row>
        <row r="75">
          <cell r="A75">
            <v>0.3650000000000002</v>
          </cell>
          <cell r="B75">
            <v>175.41814118402482</v>
          </cell>
        </row>
        <row r="76">
          <cell r="A76">
            <v>0.3700000000000002</v>
          </cell>
          <cell r="B76">
            <v>172.26664273836008</v>
          </cell>
        </row>
        <row r="77">
          <cell r="A77">
            <v>0.3750000000000002</v>
          </cell>
          <cell r="B77">
            <v>169.21107608466207</v>
          </cell>
        </row>
        <row r="78">
          <cell r="A78">
            <v>0.3800000000000002</v>
          </cell>
          <cell r="B78">
            <v>166.24780082739494</v>
          </cell>
        </row>
        <row r="79">
          <cell r="A79">
            <v>0.38500000000000023</v>
          </cell>
          <cell r="B79">
            <v>163.37333400674643</v>
          </cell>
        </row>
        <row r="80">
          <cell r="A80">
            <v>0.39000000000000024</v>
          </cell>
          <cell r="B80">
            <v>160.58434260440086</v>
          </cell>
        </row>
        <row r="81">
          <cell r="A81">
            <v>0.39500000000000024</v>
          </cell>
          <cell r="B81">
            <v>157.87763643534544</v>
          </cell>
        </row>
        <row r="82">
          <cell r="A82">
            <v>0.40000000000000024</v>
          </cell>
          <cell r="B82">
            <v>155.25016140440667</v>
          </cell>
        </row>
        <row r="83">
          <cell r="A83">
            <v>0.40500000000000025</v>
          </cell>
          <cell r="B83">
            <v>152.69899310746544</v>
          </cell>
        </row>
        <row r="84">
          <cell r="A84">
            <v>0.41000000000000025</v>
          </cell>
          <cell r="B84">
            <v>150.22133075847321</v>
          </cell>
        </row>
        <row r="85">
          <cell r="A85">
            <v>0.41500000000000026</v>
          </cell>
          <cell r="B85">
            <v>147.81449142448974</v>
          </cell>
        </row>
        <row r="86">
          <cell r="A86">
            <v>0.42000000000000026</v>
          </cell>
          <cell r="B86">
            <v>145.47590455199887</v>
          </cell>
        </row>
        <row r="87">
          <cell r="A87">
            <v>0.42500000000000027</v>
          </cell>
          <cell r="B87">
            <v>143.2031067687232</v>
          </cell>
        </row>
        <row r="88">
          <cell r="A88">
            <v>0.43000000000000027</v>
          </cell>
          <cell r="B88">
            <v>140.9937369460714</v>
          </cell>
        </row>
        <row r="89">
          <cell r="A89">
            <v>0.4350000000000003</v>
          </cell>
          <cell r="B89">
            <v>138.84553150820642</v>
          </cell>
        </row>
        <row r="90">
          <cell r="A90">
            <v>0.4400000000000003</v>
          </cell>
          <cell r="B90">
            <v>136.75631997452177</v>
          </cell>
        </row>
        <row r="91">
          <cell r="A91">
            <v>0.4450000000000003</v>
          </cell>
          <cell r="B91">
            <v>134.7240207230691</v>
          </cell>
        </row>
        <row r="92">
          <cell r="A92">
            <v>0.4500000000000003</v>
          </cell>
          <cell r="B92">
            <v>132.74663696318788</v>
          </cell>
        </row>
        <row r="93">
          <cell r="A93">
            <v>0.4550000000000003</v>
          </cell>
          <cell r="B93">
            <v>130.8222529062529</v>
          </cell>
        </row>
        <row r="94">
          <cell r="A94">
            <v>0.4600000000000003</v>
          </cell>
          <cell r="B94">
            <v>128.94903012408108</v>
          </cell>
        </row>
        <row r="95">
          <cell r="A95">
            <v>0.4650000000000003</v>
          </cell>
          <cell r="B95">
            <v>127.12520408512613</v>
          </cell>
        </row>
        <row r="96">
          <cell r="A96">
            <v>0.4700000000000003</v>
          </cell>
          <cell r="B96">
            <v>125.34908085914459</v>
          </cell>
        </row>
        <row r="97">
          <cell r="A97">
            <v>0.4750000000000003</v>
          </cell>
          <cell r="B97">
            <v>123.61903398153592</v>
          </cell>
        </row>
        <row r="98">
          <cell r="A98">
            <v>0.4800000000000003</v>
          </cell>
          <cell r="B98">
            <v>121.93350146904774</v>
          </cell>
        </row>
        <row r="99">
          <cell r="A99">
            <v>0.4850000000000003</v>
          </cell>
          <cell r="B99">
            <v>120.29098297899979</v>
          </cell>
        </row>
        <row r="100">
          <cell r="A100">
            <v>0.4900000000000003</v>
          </cell>
          <cell r="B100">
            <v>118.69003710461249</v>
          </cell>
        </row>
        <row r="101">
          <cell r="A101">
            <v>0.49500000000000033</v>
          </cell>
          <cell r="B101">
            <v>117.12927879943459</v>
          </cell>
        </row>
        <row r="102">
          <cell r="A102">
            <v>0.5000000000000003</v>
          </cell>
          <cell r="B102">
            <v>115.60737692424924</v>
          </cell>
        </row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  <row r="238">
          <cell r="F238" t="str">
            <v>Rt (tipo de interés)</v>
          </cell>
        </row>
        <row r="243">
          <cell r="G243" t="str">
            <v>R(t-1) : t</v>
          </cell>
          <cell r="J243" t="str">
            <v>R (TIR)</v>
          </cell>
        </row>
        <row r="245">
          <cell r="B245">
            <v>1</v>
          </cell>
          <cell r="F245">
            <v>0.03</v>
          </cell>
          <cell r="G245">
            <v>0.03</v>
          </cell>
          <cell r="J245">
            <v>0.05</v>
          </cell>
        </row>
        <row r="246">
          <cell r="B246">
            <v>2</v>
          </cell>
          <cell r="F246">
            <v>0.034999999999999996</v>
          </cell>
          <cell r="G246">
            <v>0.04002427184465995</v>
          </cell>
          <cell r="J246">
            <v>0.05</v>
          </cell>
        </row>
        <row r="247">
          <cell r="B247">
            <v>3</v>
          </cell>
          <cell r="F247">
            <v>0.03899999999999999</v>
          </cell>
          <cell r="G247">
            <v>0.047046436556278826</v>
          </cell>
          <cell r="J247">
            <v>0.05</v>
          </cell>
        </row>
        <row r="248">
          <cell r="B248">
            <v>4</v>
          </cell>
          <cell r="F248">
            <v>0.041999999999999996</v>
          </cell>
          <cell r="G248">
            <v>0.05105207316759963</v>
          </cell>
          <cell r="J248">
            <v>0.05</v>
          </cell>
        </row>
        <row r="249">
          <cell r="B249">
            <v>5</v>
          </cell>
          <cell r="F249">
            <v>0.0445</v>
          </cell>
          <cell r="G249">
            <v>0.05456012488674267</v>
          </cell>
          <cell r="J249">
            <v>0.05</v>
          </cell>
        </row>
        <row r="250">
          <cell r="B250">
            <v>6</v>
          </cell>
          <cell r="F250">
            <v>0.0465</v>
          </cell>
          <cell r="G250">
            <v>0.05655759062086707</v>
          </cell>
          <cell r="J250">
            <v>0.05</v>
          </cell>
        </row>
        <row r="251">
          <cell r="B251">
            <v>7</v>
          </cell>
          <cell r="F251">
            <v>0.0481</v>
          </cell>
          <cell r="G251">
            <v>0.057751502340758654</v>
          </cell>
          <cell r="J251">
            <v>0.05</v>
          </cell>
        </row>
        <row r="252">
          <cell r="B252">
            <v>8</v>
          </cell>
          <cell r="F252">
            <v>0.0493</v>
          </cell>
          <cell r="G252">
            <v>0.05773855782780557</v>
          </cell>
          <cell r="J252">
            <v>0.05</v>
          </cell>
        </row>
        <row r="253">
          <cell r="B253">
            <v>9</v>
          </cell>
          <cell r="F253">
            <v>0.0503</v>
          </cell>
          <cell r="G253">
            <v>0.05833438498800847</v>
          </cell>
          <cell r="J253">
            <v>0.05</v>
          </cell>
        </row>
        <row r="254">
          <cell r="B254">
            <v>10</v>
          </cell>
          <cell r="F254">
            <v>0.05119</v>
          </cell>
          <cell r="G254">
            <v>0.05923401424777319</v>
          </cell>
          <cell r="J254">
            <v>0.05</v>
          </cell>
        </row>
        <row r="259">
          <cell r="D259" t="str">
            <v>R (Y.T.M.)</v>
          </cell>
          <cell r="G259" t="str">
            <v>Interés del último pago</v>
          </cell>
        </row>
        <row r="260">
          <cell r="H260" t="str">
            <v>tasa forward (t-1):t</v>
          </cell>
        </row>
        <row r="262">
          <cell r="B262">
            <v>1</v>
          </cell>
          <cell r="D262">
            <v>0.02997219075040275</v>
          </cell>
          <cell r="G262">
            <v>0.02997219075084967</v>
          </cell>
        </row>
        <row r="263">
          <cell r="B263">
            <v>2</v>
          </cell>
          <cell r="D263">
            <v>0.032980496897574624</v>
          </cell>
          <cell r="G263">
            <v>0.03304760721990596</v>
          </cell>
          <cell r="H263">
            <v>0.03613220664219452</v>
          </cell>
        </row>
        <row r="264">
          <cell r="B264">
            <v>3</v>
          </cell>
          <cell r="D264">
            <v>0.03588282504412269</v>
          </cell>
          <cell r="G264">
            <v>0.03605910893986097</v>
          </cell>
          <cell r="H264">
            <v>0.04210847502333426</v>
          </cell>
        </row>
        <row r="265">
          <cell r="B265">
            <v>4</v>
          </cell>
          <cell r="D265">
            <v>0.03870979052556175</v>
          </cell>
          <cell r="G265">
            <v>0.039020834288556516</v>
          </cell>
          <cell r="H265">
            <v>0.0479569063458094</v>
          </cell>
        </row>
        <row r="266">
          <cell r="B266">
            <v>5</v>
          </cell>
          <cell r="D266">
            <v>0.04140783111509854</v>
          </cell>
          <cell r="G266">
            <v>0.04198305001081026</v>
          </cell>
          <cell r="H266">
            <v>0.05391660585142044</v>
          </cell>
        </row>
        <row r="267">
          <cell r="B267">
            <v>6</v>
          </cell>
          <cell r="D267">
            <v>0.04389182181847504</v>
          </cell>
          <cell r="G267">
            <v>0.04478321068529012</v>
          </cell>
          <cell r="H267">
            <v>0.058897293990889166</v>
          </cell>
        </row>
        <row r="268">
          <cell r="B268">
            <v>7</v>
          </cell>
          <cell r="D268">
            <v>0.04620438710234537</v>
          </cell>
          <cell r="G268">
            <v>0.04707674376317028</v>
          </cell>
          <cell r="H268">
            <v>0.060944061111515735</v>
          </cell>
        </row>
        <row r="269">
          <cell r="B269">
            <v>8</v>
          </cell>
          <cell r="D269">
            <v>0.048198448428146475</v>
          </cell>
          <cell r="G269">
            <v>0.0493600623415833</v>
          </cell>
          <cell r="H269">
            <v>0.06548331806285912</v>
          </cell>
        </row>
        <row r="270">
          <cell r="B270">
            <v>9</v>
          </cell>
          <cell r="D270">
            <v>0.05019622875501968</v>
          </cell>
          <cell r="G270">
            <v>0.051761910078729656</v>
          </cell>
          <cell r="H270">
            <v>0.07117566312835266</v>
          </cell>
        </row>
        <row r="271">
          <cell r="B271">
            <v>10</v>
          </cell>
          <cell r="D271">
            <v>0.05210174586075662</v>
          </cell>
          <cell r="G271">
            <v>0.053771574901152475</v>
          </cell>
          <cell r="H271">
            <v>0.07203224117158902</v>
          </cell>
        </row>
        <row r="272">
          <cell r="B272">
            <v>11</v>
          </cell>
          <cell r="D272">
            <v>0.05380523741250433</v>
          </cell>
          <cell r="G272">
            <v>0.056030045656137784</v>
          </cell>
          <cell r="H272">
            <v>0.07888269503407597</v>
          </cell>
        </row>
        <row r="273">
          <cell r="B273">
            <v>12</v>
          </cell>
          <cell r="D273">
            <v>0.05529848877895991</v>
          </cell>
          <cell r="G273">
            <v>0.0579992126568587</v>
          </cell>
          <cell r="H273">
            <v>0.07990390659743118</v>
          </cell>
        </row>
        <row r="274">
          <cell r="B274">
            <v>13</v>
          </cell>
          <cell r="D274">
            <v>0.05649569881580926</v>
          </cell>
          <cell r="G274">
            <v>0.059646312018101</v>
          </cell>
          <cell r="H274">
            <v>0.07961265920179428</v>
          </cell>
        </row>
        <row r="275">
          <cell r="B275">
            <v>14</v>
          </cell>
          <cell r="D275">
            <v>0.057501635419951444</v>
          </cell>
          <cell r="G275">
            <v>0.06079454442231369</v>
          </cell>
          <cell r="H275">
            <v>0.07583528231054304</v>
          </cell>
        </row>
        <row r="276">
          <cell r="B276">
            <v>15</v>
          </cell>
          <cell r="D276">
            <v>0.058402295052478514</v>
          </cell>
          <cell r="G276">
            <v>0.06193189023615853</v>
          </cell>
          <cell r="H276">
            <v>0.07798336766416236</v>
          </cell>
        </row>
        <row r="277">
          <cell r="B277">
            <v>16</v>
          </cell>
          <cell r="D277">
            <v>0.05919733816270387</v>
          </cell>
          <cell r="G277">
            <v>0.06326786308265064</v>
          </cell>
          <cell r="H277">
            <v>0.08351033263461205</v>
          </cell>
        </row>
        <row r="278">
          <cell r="B278">
            <v>17</v>
          </cell>
          <cell r="D278">
            <v>0.05989879427496727</v>
          </cell>
          <cell r="G278">
            <v>0.06394068764571159</v>
          </cell>
          <cell r="H278">
            <v>0.07476396710679811</v>
          </cell>
        </row>
        <row r="279">
          <cell r="B279">
            <v>18</v>
          </cell>
          <cell r="D279">
            <v>0.06030325704987303</v>
          </cell>
          <cell r="G279">
            <v>0.06483538834834146</v>
          </cell>
          <cell r="H279">
            <v>0.08016093258664747</v>
          </cell>
        </row>
        <row r="280">
          <cell r="B280">
            <v>19</v>
          </cell>
          <cell r="D280">
            <v>0.06079653671393042</v>
          </cell>
          <cell r="G280">
            <v>0.06558008481620314</v>
          </cell>
          <cell r="H280">
            <v>0.079074033017003</v>
          </cell>
        </row>
        <row r="281">
          <cell r="B281">
            <v>20</v>
          </cell>
          <cell r="D281">
            <v>0.06120141002277328</v>
          </cell>
          <cell r="G281">
            <v>0.06629554680261185</v>
          </cell>
          <cell r="H281">
            <v>0.0799809659393016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17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1.28125" style="1" customWidth="1"/>
    <col min="2" max="3" width="9.28125" style="2" customWidth="1"/>
    <col min="4" max="4" width="9.7109375" style="2" customWidth="1"/>
    <col min="5" max="5" width="10.7109375" style="2" customWidth="1"/>
    <col min="6" max="7" width="9.7109375" style="2" customWidth="1"/>
    <col min="8" max="8" width="10.8515625" style="2" customWidth="1"/>
    <col min="9" max="9" width="10.7109375" style="2" customWidth="1"/>
    <col min="10" max="13" width="12.57421875" style="2" customWidth="1"/>
    <col min="14" max="14" width="4.140625" style="2" customWidth="1"/>
    <col min="15" max="15" width="7.7109375" style="2" customWidth="1"/>
    <col min="16" max="16" width="8.28125" style="2" customWidth="1"/>
    <col min="17" max="17" width="9.00390625" style="2" customWidth="1"/>
    <col min="18" max="20" width="8.28125" style="2" customWidth="1"/>
    <col min="21" max="21" width="9.57421875" style="2" customWidth="1"/>
    <col min="22" max="22" width="12.57421875" style="2" customWidth="1"/>
    <col min="23" max="23" width="5.140625" style="2" customWidth="1"/>
    <col min="24" max="39" width="6.57421875" style="2" customWidth="1"/>
    <col min="40" max="16384" width="12.57421875" style="2" customWidth="1"/>
  </cols>
  <sheetData>
    <row r="3" spans="3:9" ht="10.5">
      <c r="C3" s="15" t="s">
        <v>0</v>
      </c>
      <c r="D3" s="16">
        <v>0.05</v>
      </c>
      <c r="E3" s="17">
        <v>0.05</v>
      </c>
      <c r="F3" s="16">
        <v>0.0501</v>
      </c>
      <c r="G3" s="17">
        <v>0.0501</v>
      </c>
      <c r="H3" s="16">
        <v>0.0499</v>
      </c>
      <c r="I3" s="17">
        <v>0.0499</v>
      </c>
    </row>
    <row r="4" spans="1:21" s="13" customFormat="1" ht="12">
      <c r="A4" s="14"/>
      <c r="B4" s="18" t="s">
        <v>1</v>
      </c>
      <c r="C4" s="19" t="s">
        <v>2</v>
      </c>
      <c r="D4" s="5" t="s">
        <v>16</v>
      </c>
      <c r="E4" s="6" t="s">
        <v>12</v>
      </c>
      <c r="F4" s="5" t="s">
        <v>16</v>
      </c>
      <c r="G4" s="6" t="s">
        <v>13</v>
      </c>
      <c r="H4" s="5" t="s">
        <v>16</v>
      </c>
      <c r="I4" s="6" t="s">
        <v>14</v>
      </c>
      <c r="N4" s="2"/>
      <c r="O4" s="2"/>
      <c r="P4" s="2"/>
      <c r="Q4" s="2"/>
      <c r="R4" s="2"/>
      <c r="S4" s="2"/>
      <c r="T4" s="2"/>
      <c r="U4" s="2"/>
    </row>
    <row r="5" spans="1:21" s="13" customFormat="1" ht="10.5">
      <c r="A5" s="14"/>
      <c r="B5" s="20" t="s">
        <v>3</v>
      </c>
      <c r="C5" s="21" t="s">
        <v>4</v>
      </c>
      <c r="D5" s="22" t="s">
        <v>5</v>
      </c>
      <c r="E5" s="23" t="s">
        <v>6</v>
      </c>
      <c r="F5" s="22" t="s">
        <v>7</v>
      </c>
      <c r="G5" s="23" t="s">
        <v>8</v>
      </c>
      <c r="H5" s="22" t="s">
        <v>9</v>
      </c>
      <c r="I5" s="23" t="s">
        <v>10</v>
      </c>
      <c r="N5" s="2"/>
      <c r="O5" s="2"/>
      <c r="P5" s="2"/>
      <c r="Q5" s="2"/>
      <c r="R5" s="2"/>
      <c r="S5" s="2"/>
      <c r="T5" s="2"/>
      <c r="U5" s="2"/>
    </row>
    <row r="6" spans="2:9" ht="10.5">
      <c r="B6" s="4">
        <v>1</v>
      </c>
      <c r="C6" s="24">
        <v>50</v>
      </c>
      <c r="D6" s="25">
        <f>1/((1+$D$3)^B6)</f>
        <v>0.9523809523809523</v>
      </c>
      <c r="E6" s="26">
        <f aca="true" t="shared" si="0" ref="E6:E15">C6*D6</f>
        <v>47.61904761904761</v>
      </c>
      <c r="F6" s="25">
        <f>1/((1+$F$3)^B6)</f>
        <v>0.9522902580706599</v>
      </c>
      <c r="G6" s="26">
        <f aca="true" t="shared" si="1" ref="G6:G15">F6*C6</f>
        <v>47.614512903533</v>
      </c>
      <c r="H6" s="25">
        <f>1/((1+$H$3)^B6)</f>
        <v>0.9524716639679969</v>
      </c>
      <c r="I6" s="26">
        <f aca="true" t="shared" si="2" ref="I6:I15">H6*C6</f>
        <v>47.62358319839984</v>
      </c>
    </row>
    <row r="7" spans="2:9" ht="10.5">
      <c r="B7" s="8">
        <f aca="true" t="shared" si="3" ref="B7:B15">B6+1</f>
        <v>2</v>
      </c>
      <c r="C7" s="27">
        <v>50</v>
      </c>
      <c r="D7" s="28">
        <f aca="true" t="shared" si="4" ref="D7:D15">1/((1+$D$3)^B7)</f>
        <v>0.9070294784580498</v>
      </c>
      <c r="E7" s="29">
        <f t="shared" si="0"/>
        <v>45.35147392290249</v>
      </c>
      <c r="F7" s="28">
        <f aca="true" t="shared" si="5" ref="F7:F15">1/((1+$F$3)^B7)</f>
        <v>0.9068567356162841</v>
      </c>
      <c r="G7" s="29">
        <f t="shared" si="1"/>
        <v>45.3428367808142</v>
      </c>
      <c r="H7" s="28">
        <f aca="true" t="shared" si="6" ref="H7:H15">1/((1+$H$3)^B7)</f>
        <v>0.9072022706619648</v>
      </c>
      <c r="I7" s="29">
        <f t="shared" si="2"/>
        <v>45.36011353309824</v>
      </c>
    </row>
    <row r="8" spans="2:9" ht="10.5">
      <c r="B8" s="8">
        <f t="shared" si="3"/>
        <v>3</v>
      </c>
      <c r="C8" s="27">
        <v>50</v>
      </c>
      <c r="D8" s="28">
        <f t="shared" si="4"/>
        <v>0.863837598531476</v>
      </c>
      <c r="E8" s="29">
        <f t="shared" si="0"/>
        <v>43.1918799265738</v>
      </c>
      <c r="F8" s="28">
        <f t="shared" si="5"/>
        <v>0.8635908347931475</v>
      </c>
      <c r="G8" s="29">
        <f t="shared" si="1"/>
        <v>43.179541739657374</v>
      </c>
      <c r="H8" s="28">
        <f t="shared" si="6"/>
        <v>0.8640844562929467</v>
      </c>
      <c r="I8" s="29">
        <f t="shared" si="2"/>
        <v>43.20422281464734</v>
      </c>
    </row>
    <row r="9" spans="2:9" ht="10.5">
      <c r="B9" s="8">
        <f t="shared" si="3"/>
        <v>4</v>
      </c>
      <c r="C9" s="27">
        <v>50</v>
      </c>
      <c r="D9" s="28">
        <f t="shared" si="4"/>
        <v>0.822702474791882</v>
      </c>
      <c r="E9" s="29">
        <f t="shared" si="0"/>
        <v>41.1351237395941</v>
      </c>
      <c r="F9" s="28">
        <f t="shared" si="5"/>
        <v>0.822389138932623</v>
      </c>
      <c r="G9" s="29">
        <f t="shared" si="1"/>
        <v>41.119456946631146</v>
      </c>
      <c r="H9" s="28">
        <f t="shared" si="6"/>
        <v>0.8230159598942248</v>
      </c>
      <c r="I9" s="29">
        <f t="shared" si="2"/>
        <v>41.15079799471124</v>
      </c>
    </row>
    <row r="10" spans="2:9" ht="10.5">
      <c r="B10" s="8">
        <f t="shared" si="3"/>
        <v>5</v>
      </c>
      <c r="C10" s="27">
        <v>50</v>
      </c>
      <c r="D10" s="28">
        <f t="shared" si="4"/>
        <v>0.783526166468459</v>
      </c>
      <c r="E10" s="29">
        <f t="shared" si="0"/>
        <v>39.17630832342295</v>
      </c>
      <c r="F10" s="28">
        <f t="shared" si="5"/>
        <v>0.7831531653486554</v>
      </c>
      <c r="G10" s="29">
        <f t="shared" si="1"/>
        <v>39.15765826743277</v>
      </c>
      <c r="H10" s="28">
        <f t="shared" si="6"/>
        <v>0.7838993807926705</v>
      </c>
      <c r="I10" s="29">
        <f t="shared" si="2"/>
        <v>39.19496903963353</v>
      </c>
    </row>
    <row r="11" spans="2:9" ht="10.5">
      <c r="B11" s="8">
        <f t="shared" si="3"/>
        <v>6</v>
      </c>
      <c r="C11" s="27">
        <v>50</v>
      </c>
      <c r="D11" s="28">
        <f t="shared" si="4"/>
        <v>0.7462153966366276</v>
      </c>
      <c r="E11" s="29">
        <f t="shared" si="0"/>
        <v>37.31076983183138</v>
      </c>
      <c r="F11" s="28">
        <f t="shared" si="5"/>
        <v>0.7457891299387251</v>
      </c>
      <c r="G11" s="29">
        <f t="shared" si="1"/>
        <v>37.28945649693626</v>
      </c>
      <c r="H11" s="28">
        <f t="shared" si="6"/>
        <v>0.7466419476070772</v>
      </c>
      <c r="I11" s="29">
        <f t="shared" si="2"/>
        <v>37.332097380353865</v>
      </c>
    </row>
    <row r="12" spans="2:9" ht="10.5">
      <c r="B12" s="8">
        <f t="shared" si="3"/>
        <v>7</v>
      </c>
      <c r="C12" s="27">
        <v>50</v>
      </c>
      <c r="D12" s="28">
        <f t="shared" si="4"/>
        <v>0.7106813301301215</v>
      </c>
      <c r="E12" s="29">
        <f t="shared" si="0"/>
        <v>35.53406650650607</v>
      </c>
      <c r="F12" s="28">
        <f>1/((1+$F$3)^B12)</f>
        <v>0.7102077230156416</v>
      </c>
      <c r="G12" s="29">
        <f t="shared" si="1"/>
        <v>35.51038615078208</v>
      </c>
      <c r="H12" s="28">
        <f t="shared" si="6"/>
        <v>0.711155298225619</v>
      </c>
      <c r="I12" s="29">
        <f t="shared" si="2"/>
        <v>35.55776491128095</v>
      </c>
    </row>
    <row r="13" spans="2:9" ht="10.5">
      <c r="B13" s="8">
        <f t="shared" si="3"/>
        <v>8</v>
      </c>
      <c r="C13" s="27">
        <v>50</v>
      </c>
      <c r="D13" s="28">
        <f t="shared" si="4"/>
        <v>0.6768393620286872</v>
      </c>
      <c r="E13" s="29">
        <f t="shared" si="0"/>
        <v>33.84196810143436</v>
      </c>
      <c r="F13" s="28">
        <f t="shared" si="5"/>
        <v>0.676323895834341</v>
      </c>
      <c r="G13" s="29">
        <f t="shared" si="1"/>
        <v>33.81619479171705</v>
      </c>
      <c r="H13" s="28">
        <f t="shared" si="6"/>
        <v>0.6773552702406123</v>
      </c>
      <c r="I13" s="29">
        <f t="shared" si="2"/>
        <v>33.86776351203061</v>
      </c>
    </row>
    <row r="14" spans="2:9" ht="10.5">
      <c r="B14" s="8">
        <f t="shared" si="3"/>
        <v>9</v>
      </c>
      <c r="C14" s="27">
        <v>50</v>
      </c>
      <c r="D14" s="28">
        <f t="shared" si="4"/>
        <v>0.6446089162177973</v>
      </c>
      <c r="E14" s="29">
        <f t="shared" si="0"/>
        <v>32.23044581088986</v>
      </c>
      <c r="F14" s="28">
        <f t="shared" si="5"/>
        <v>0.6440566573034386</v>
      </c>
      <c r="G14" s="29">
        <f t="shared" si="1"/>
        <v>32.202832865171935</v>
      </c>
      <c r="H14" s="28">
        <f t="shared" si="6"/>
        <v>0.6451617013435682</v>
      </c>
      <c r="I14" s="29">
        <f t="shared" si="2"/>
        <v>32.25808506717841</v>
      </c>
    </row>
    <row r="15" spans="2:9" ht="10.5">
      <c r="B15" s="7">
        <f t="shared" si="3"/>
        <v>10</v>
      </c>
      <c r="C15" s="12">
        <v>1050</v>
      </c>
      <c r="D15" s="30">
        <f t="shared" si="4"/>
        <v>0.6139132535407593</v>
      </c>
      <c r="E15" s="31">
        <f t="shared" si="0"/>
        <v>644.6089162177973</v>
      </c>
      <c r="F15" s="30">
        <f t="shared" si="5"/>
        <v>0.6133288803956183</v>
      </c>
      <c r="G15" s="31">
        <f t="shared" si="1"/>
        <v>643.9953244153992</v>
      </c>
      <c r="H15" s="30">
        <f t="shared" si="6"/>
        <v>0.6144982392071322</v>
      </c>
      <c r="I15" s="31">
        <f t="shared" si="2"/>
        <v>645.2231511674888</v>
      </c>
    </row>
    <row r="16" spans="2:9" ht="10.5">
      <c r="B16" s="32"/>
      <c r="C16" s="33" t="s">
        <v>11</v>
      </c>
      <c r="D16" s="34"/>
      <c r="E16" s="10">
        <f>SUM(E6:E15)</f>
        <v>1000</v>
      </c>
      <c r="F16" s="10"/>
      <c r="G16" s="10">
        <f>SUM(G6:G15)</f>
        <v>999.228201358075</v>
      </c>
      <c r="H16" s="10"/>
      <c r="I16" s="11">
        <f>SUM(I6:I15)</f>
        <v>1000.7725486188228</v>
      </c>
    </row>
    <row r="17" spans="2:9" ht="10.5">
      <c r="B17" s="3"/>
      <c r="C17" s="9" t="s">
        <v>15</v>
      </c>
      <c r="D17" s="9"/>
      <c r="E17" s="9"/>
      <c r="F17" s="9"/>
      <c r="G17" s="10">
        <f>E16-G16</f>
        <v>0.7717986419249883</v>
      </c>
      <c r="H17" s="9"/>
      <c r="I17" s="11">
        <f>E16-I16</f>
        <v>-0.7725486188228388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2004-03-02T11:16:18Z</dcterms:created>
  <dcterms:modified xsi:type="dcterms:W3CDTF">2004-03-08T16:04:17Z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845840084</vt:i4>
  </property>
  <property fmtid="{D5CDD505-2E9C-101B-9397-08002B2CF9AE}" pid="4" name="_EmailSubje">
    <vt:lpwstr>Cambiar estas tablas cap 31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