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050" activeTab="0"/>
  </bookViews>
  <sheets>
    <sheet name="Tab 3.3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<sst xmlns="http://schemas.openxmlformats.org/spreadsheetml/2006/main" count="46" uniqueCount="41">
  <si>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Rentabilidad anual</t>
  </si>
  <si>
    <t>Empresa</t>
  </si>
  <si>
    <t>acción</t>
  </si>
  <si>
    <t>S&amp;P 500</t>
  </si>
  <si>
    <t>diferencia</t>
  </si>
  <si>
    <t>Sealed Air Corp</t>
  </si>
  <si>
    <t>Whittaker</t>
  </si>
  <si>
    <t>Holiday Corp</t>
  </si>
  <si>
    <t>Phillips-Van Heusen</t>
  </si>
  <si>
    <t>Holly Corp</t>
  </si>
  <si>
    <t>Triad Systems</t>
  </si>
  <si>
    <t>Shoney's</t>
  </si>
  <si>
    <t>Service Merchandise</t>
  </si>
  <si>
    <t>CUC International</t>
  </si>
  <si>
    <t>Swank Inc</t>
  </si>
  <si>
    <t>Barry Wright</t>
  </si>
  <si>
    <t>GenCorp</t>
  </si>
  <si>
    <t>Kroger</t>
  </si>
  <si>
    <t>WNS Inc</t>
  </si>
  <si>
    <t>Colt Industries</t>
  </si>
  <si>
    <t>Butler Manufacturing</t>
  </si>
  <si>
    <t>Cleveland-Cliffs</t>
  </si>
  <si>
    <t>USG Corp</t>
  </si>
  <si>
    <t>Di Giorgio</t>
  </si>
  <si>
    <t>Interlake Corp</t>
  </si>
  <si>
    <t>FMC Corp</t>
  </si>
  <si>
    <t>Quantum Chemical</t>
  </si>
  <si>
    <t>Owens Corning</t>
  </si>
  <si>
    <t>Standard Brands Paint</t>
  </si>
  <si>
    <t>Vista Chemical</t>
  </si>
  <si>
    <t>Carter Hawley Hale</t>
  </si>
  <si>
    <t>Union Carbide</t>
  </si>
  <si>
    <t>HBJ</t>
  </si>
  <si>
    <t>Optical Coating Lab</t>
  </si>
  <si>
    <t>Interco</t>
  </si>
  <si>
    <t>Goodyear</t>
  </si>
  <si>
    <t>Bank Bldg Equip</t>
  </si>
  <si>
    <t>General Signal</t>
  </si>
  <si>
    <t>Promedio</t>
  </si>
  <si>
    <t>*Based on 250 trading day year</t>
  </si>
  <si>
    <t>Leveraged Recapitalizations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</si>
</sst>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7">
    <font>
      <sz val="10"/>
      <name val="Arial"/>
      <family val="0"/>
    </font>
    <font>
      <sz val="10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i/>
      <sz val="9"/>
      <name val="Tms Rmn"/>
      <family val="0"/>
    </font>
    <font>
      <i/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10" fontId="2" fillId="0" borderId="1" xfId="0" applyNumberFormat="1" applyFont="1" applyBorder="1" applyAlignment="1">
      <alignment horizontal="centerContinuous"/>
    </xf>
    <xf numFmtId="10" fontId="2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0" fontId="3" fillId="0" borderId="0" xfId="0" applyNumberFormat="1" applyFont="1" applyBorder="1" applyAlignment="1">
      <alignment/>
    </xf>
    <xf numFmtId="10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/>
    </xf>
    <xf numFmtId="172" fontId="3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172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/>
    </xf>
    <xf numFmtId="10" fontId="3" fillId="0" borderId="4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172" fontId="2" fillId="0" borderId="6" xfId="0" applyNumberFormat="1" applyFont="1" applyBorder="1" applyAlignment="1">
      <alignment/>
    </xf>
    <xf numFmtId="172" fontId="2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0" fontId="2" fillId="0" borderId="5" xfId="0" applyNumberFormat="1" applyFont="1" applyBorder="1" applyAlignment="1">
      <alignment horizontal="centerContinuous"/>
    </xf>
    <xf numFmtId="10" fontId="2" fillId="0" borderId="7" xfId="0" applyNumberFormat="1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L3" sqref="L3"/>
    </sheetView>
  </sheetViews>
  <sheetFormatPr defaultColWidth="9.140625" defaultRowHeight="12.75"/>
  <cols>
    <col min="1" max="1" width="4.8515625" style="6" customWidth="1"/>
    <col min="2" max="2" width="15.28125" style="5" customWidth="1"/>
    <col min="3" max="3" width="7.7109375" style="20" customWidth="1"/>
    <col min="4" max="4" width="7.7109375" style="9" customWidth="1"/>
    <col min="5" max="5" width="7.140625" style="5" customWidth="1"/>
    <col min="6" max="6" width="2.421875" style="5" customWidth="1"/>
    <col min="7" max="7" width="16.8515625" style="5" customWidth="1"/>
    <col min="8" max="10" width="7.7109375" style="5" customWidth="1"/>
    <col min="11" max="16384" width="9.421875" style="6" customWidth="1"/>
  </cols>
  <sheetData>
    <row r="1" spans="1:4" ht="12.75">
      <c r="A1" s="1"/>
      <c r="B1" s="2" t="s">
        <v>40</v>
      </c>
      <c r="C1" s="3"/>
      <c r="D1" s="4"/>
    </row>
    <row r="2" spans="1:3" ht="12.75">
      <c r="A2" s="7"/>
      <c r="B2" s="8"/>
      <c r="C2" s="9"/>
    </row>
    <row r="3" spans="1:3" ht="12.75">
      <c r="A3" s="7"/>
      <c r="B3" s="8"/>
      <c r="C3" s="9"/>
    </row>
    <row r="4" spans="2:10" s="24" customFormat="1" ht="12.75">
      <c r="B4" s="25"/>
      <c r="C4" s="26" t="s">
        <v>0</v>
      </c>
      <c r="D4" s="27"/>
      <c r="E4" s="25"/>
      <c r="F4" s="25"/>
      <c r="G4" s="25"/>
      <c r="H4" s="26" t="s">
        <v>0</v>
      </c>
      <c r="I4" s="27"/>
      <c r="J4" s="25"/>
    </row>
    <row r="5" spans="2:10" ht="12.75">
      <c r="B5" s="8" t="s">
        <v>1</v>
      </c>
      <c r="C5" s="10" t="s">
        <v>2</v>
      </c>
      <c r="D5" s="10" t="s">
        <v>3</v>
      </c>
      <c r="E5" s="11" t="s">
        <v>4</v>
      </c>
      <c r="F5" s="8"/>
      <c r="G5" s="8" t="s">
        <v>1</v>
      </c>
      <c r="H5" s="10" t="s">
        <v>2</v>
      </c>
      <c r="I5" s="10" t="s">
        <v>3</v>
      </c>
      <c r="J5" s="11" t="s">
        <v>4</v>
      </c>
    </row>
    <row r="6" spans="2:10" ht="12.75">
      <c r="B6" s="12" t="s">
        <v>5</v>
      </c>
      <c r="C6" s="13">
        <v>0.6283</v>
      </c>
      <c r="D6" s="13">
        <v>0.1077</v>
      </c>
      <c r="E6" s="13">
        <f aca="true" t="shared" si="0" ref="E6:E22">C6-D6</f>
        <v>0.5206</v>
      </c>
      <c r="G6" s="14" t="s">
        <v>6</v>
      </c>
      <c r="H6" s="15">
        <v>-0.0176</v>
      </c>
      <c r="I6" s="15">
        <v>0.1055</v>
      </c>
      <c r="J6" s="15">
        <f aca="true" t="shared" si="1" ref="J6:J21">H6-I6</f>
        <v>-0.1231</v>
      </c>
    </row>
    <row r="7" spans="2:10" ht="12.75">
      <c r="B7" s="12" t="s">
        <v>7</v>
      </c>
      <c r="C7" s="13">
        <v>0.5977</v>
      </c>
      <c r="D7" s="13">
        <v>0.0549</v>
      </c>
      <c r="E7" s="13">
        <f t="shared" si="0"/>
        <v>0.5428000000000001</v>
      </c>
      <c r="G7" s="14" t="s">
        <v>8</v>
      </c>
      <c r="H7" s="15">
        <v>-0.018</v>
      </c>
      <c r="I7" s="15">
        <v>0.052</v>
      </c>
      <c r="J7" s="15">
        <f t="shared" si="1"/>
        <v>-0.06999999999999999</v>
      </c>
    </row>
    <row r="8" spans="2:10" ht="12.75">
      <c r="B8" s="12" t="s">
        <v>9</v>
      </c>
      <c r="C8" s="13">
        <v>0.4084</v>
      </c>
      <c r="D8" s="13">
        <v>0.1204</v>
      </c>
      <c r="E8" s="13">
        <f t="shared" si="0"/>
        <v>0.288</v>
      </c>
      <c r="G8" s="14" t="s">
        <v>10</v>
      </c>
      <c r="H8" s="15">
        <v>-0.0367</v>
      </c>
      <c r="I8" s="15">
        <v>0.0027</v>
      </c>
      <c r="J8" s="15">
        <f t="shared" si="1"/>
        <v>-0.039400000000000004</v>
      </c>
    </row>
    <row r="9" spans="2:10" ht="12.75">
      <c r="B9" s="12" t="s">
        <v>11</v>
      </c>
      <c r="C9" s="13">
        <v>0.4059</v>
      </c>
      <c r="D9" s="13">
        <v>0.1175</v>
      </c>
      <c r="E9" s="13">
        <f t="shared" si="0"/>
        <v>0.2884</v>
      </c>
      <c r="G9" s="12" t="s">
        <v>12</v>
      </c>
      <c r="H9" s="13">
        <v>-0.0561</v>
      </c>
      <c r="I9" s="13">
        <v>0.0836</v>
      </c>
      <c r="J9" s="13">
        <f t="shared" si="1"/>
        <v>-0.1397</v>
      </c>
    </row>
    <row r="10" spans="2:10" ht="12.75">
      <c r="B10" s="12" t="s">
        <v>13</v>
      </c>
      <c r="C10" s="13">
        <v>0.3947</v>
      </c>
      <c r="D10" s="13">
        <v>0.0758</v>
      </c>
      <c r="E10" s="13">
        <f t="shared" si="0"/>
        <v>0.31889999999999996</v>
      </c>
      <c r="G10" s="12" t="s">
        <v>14</v>
      </c>
      <c r="H10" s="13">
        <v>-0.1146</v>
      </c>
      <c r="I10" s="13">
        <v>0.0613</v>
      </c>
      <c r="J10" s="13">
        <f t="shared" si="1"/>
        <v>-0.1759</v>
      </c>
    </row>
    <row r="11" spans="2:10" ht="12.75">
      <c r="B11" s="12" t="s">
        <v>15</v>
      </c>
      <c r="C11" s="13">
        <v>0.3183</v>
      </c>
      <c r="D11" s="13">
        <v>0.2248</v>
      </c>
      <c r="E11" s="13">
        <f t="shared" si="0"/>
        <v>0.09350000000000003</v>
      </c>
      <c r="G11" s="14" t="s">
        <v>16</v>
      </c>
      <c r="H11" s="15">
        <v>-0.1948</v>
      </c>
      <c r="I11" s="15">
        <v>0.0691</v>
      </c>
      <c r="J11" s="15">
        <f t="shared" si="1"/>
        <v>-0.2639</v>
      </c>
    </row>
    <row r="12" spans="2:10" s="16" customFormat="1" ht="12.75">
      <c r="B12" s="14" t="s">
        <v>17</v>
      </c>
      <c r="C12" s="15">
        <v>0.2584</v>
      </c>
      <c r="D12" s="15">
        <v>0.1301</v>
      </c>
      <c r="E12" s="15">
        <f t="shared" si="0"/>
        <v>0.12830000000000003</v>
      </c>
      <c r="F12" s="17"/>
      <c r="G12" s="12" t="s">
        <v>18</v>
      </c>
      <c r="H12" s="13">
        <v>-0.2796</v>
      </c>
      <c r="I12" s="13">
        <v>0.1156</v>
      </c>
      <c r="J12" s="13">
        <f t="shared" si="1"/>
        <v>-0.3952</v>
      </c>
    </row>
    <row r="13" spans="2:10" ht="12.75">
      <c r="B13" s="12" t="s">
        <v>19</v>
      </c>
      <c r="C13" s="13">
        <v>0.2407</v>
      </c>
      <c r="D13" s="13">
        <v>0.0846</v>
      </c>
      <c r="E13" s="13">
        <f t="shared" si="0"/>
        <v>0.15610000000000002</v>
      </c>
      <c r="G13" s="12" t="s">
        <v>20</v>
      </c>
      <c r="H13" s="13">
        <v>-0.2996</v>
      </c>
      <c r="I13" s="13">
        <v>-0.001</v>
      </c>
      <c r="J13" s="13">
        <f t="shared" si="1"/>
        <v>-0.2986</v>
      </c>
    </row>
    <row r="14" spans="2:10" s="16" customFormat="1" ht="12.75">
      <c r="B14" s="14" t="s">
        <v>21</v>
      </c>
      <c r="C14" s="15">
        <v>0.228</v>
      </c>
      <c r="D14" s="15">
        <v>0.1377</v>
      </c>
      <c r="E14" s="15">
        <f t="shared" si="0"/>
        <v>0.09030000000000002</v>
      </c>
      <c r="F14" s="17"/>
      <c r="G14" s="14" t="s">
        <v>22</v>
      </c>
      <c r="H14" s="15">
        <v>-0.3526</v>
      </c>
      <c r="I14" s="15">
        <v>0.1284</v>
      </c>
      <c r="J14" s="15">
        <f t="shared" si="1"/>
        <v>-0.481</v>
      </c>
    </row>
    <row r="15" spans="2:10" s="16" customFormat="1" ht="12.75">
      <c r="B15" s="14" t="s">
        <v>23</v>
      </c>
      <c r="C15" s="15">
        <v>0.1881</v>
      </c>
      <c r="D15" s="15">
        <v>0.1158</v>
      </c>
      <c r="E15" s="15">
        <f t="shared" si="0"/>
        <v>0.07229999999999999</v>
      </c>
      <c r="F15" s="17"/>
      <c r="G15" s="14" t="s">
        <v>24</v>
      </c>
      <c r="H15" s="15">
        <v>-0.3616</v>
      </c>
      <c r="I15" s="15">
        <v>0.0752</v>
      </c>
      <c r="J15" s="15">
        <f t="shared" si="1"/>
        <v>-0.43679999999999997</v>
      </c>
    </row>
    <row r="16" spans="2:10" ht="12.75">
      <c r="B16" s="12" t="s">
        <v>25</v>
      </c>
      <c r="C16" s="13">
        <v>0.1764</v>
      </c>
      <c r="D16" s="13">
        <v>0.0944</v>
      </c>
      <c r="E16" s="13">
        <f t="shared" si="0"/>
        <v>0.082</v>
      </c>
      <c r="G16" s="12" t="s">
        <v>26</v>
      </c>
      <c r="H16" s="13">
        <v>-0.3845</v>
      </c>
      <c r="I16" s="13">
        <v>0.135</v>
      </c>
      <c r="J16" s="13">
        <f t="shared" si="1"/>
        <v>-0.5195000000000001</v>
      </c>
    </row>
    <row r="17" spans="2:10" s="16" customFormat="1" ht="12.75">
      <c r="B17" s="14" t="s">
        <v>27</v>
      </c>
      <c r="C17" s="15">
        <v>0.1262</v>
      </c>
      <c r="D17" s="15">
        <v>0.1048</v>
      </c>
      <c r="E17" s="15">
        <f t="shared" si="0"/>
        <v>0.021400000000000002</v>
      </c>
      <c r="F17" s="17"/>
      <c r="G17" s="14" t="s">
        <v>28</v>
      </c>
      <c r="H17" s="15">
        <v>-0.3896</v>
      </c>
      <c r="I17" s="15">
        <v>0.1317</v>
      </c>
      <c r="J17" s="15">
        <f t="shared" si="1"/>
        <v>-0.5213</v>
      </c>
    </row>
    <row r="18" spans="2:10" ht="12.75">
      <c r="B18" s="12" t="s">
        <v>29</v>
      </c>
      <c r="C18" s="13">
        <v>0.1204</v>
      </c>
      <c r="D18" s="13">
        <v>0.1047</v>
      </c>
      <c r="E18" s="13">
        <f t="shared" si="0"/>
        <v>0.015699999999999992</v>
      </c>
      <c r="G18" s="14" t="s">
        <v>30</v>
      </c>
      <c r="H18" s="15">
        <v>-0.4401</v>
      </c>
      <c r="I18" s="15">
        <v>0.0583</v>
      </c>
      <c r="J18" s="15">
        <f t="shared" si="1"/>
        <v>-0.4984</v>
      </c>
    </row>
    <row r="19" spans="2:10" s="16" customFormat="1" ht="12.75">
      <c r="B19" s="14" t="s">
        <v>31</v>
      </c>
      <c r="C19" s="15">
        <v>0.1002</v>
      </c>
      <c r="D19" s="15">
        <v>0.1205</v>
      </c>
      <c r="E19" s="15">
        <f t="shared" si="0"/>
        <v>-0.0203</v>
      </c>
      <c r="F19" s="17"/>
      <c r="G19" s="14" t="s">
        <v>32</v>
      </c>
      <c r="H19" s="15">
        <v>-0.492</v>
      </c>
      <c r="I19" s="15">
        <v>0.0639</v>
      </c>
      <c r="J19" s="15">
        <f t="shared" si="1"/>
        <v>-0.5559</v>
      </c>
    </row>
    <row r="20" spans="2:10" s="16" customFormat="1" ht="12.75">
      <c r="B20" s="14" t="s">
        <v>33</v>
      </c>
      <c r="C20" s="15">
        <v>0.0846</v>
      </c>
      <c r="D20" s="15">
        <v>0.0569</v>
      </c>
      <c r="E20" s="15">
        <f t="shared" si="0"/>
        <v>0.027699999999999995</v>
      </c>
      <c r="F20" s="17"/>
      <c r="G20" s="14" t="s">
        <v>34</v>
      </c>
      <c r="H20" s="15">
        <v>-0.6311</v>
      </c>
      <c r="I20" s="15">
        <v>0.1385</v>
      </c>
      <c r="J20" s="15">
        <f t="shared" si="1"/>
        <v>-0.7696000000000001</v>
      </c>
    </row>
    <row r="21" spans="2:10" s="16" customFormat="1" ht="12.75">
      <c r="B21" s="14" t="s">
        <v>35</v>
      </c>
      <c r="C21" s="15">
        <v>0.0581</v>
      </c>
      <c r="D21" s="15">
        <v>0.0839</v>
      </c>
      <c r="E21" s="15">
        <f t="shared" si="0"/>
        <v>-0.025800000000000003</v>
      </c>
      <c r="F21" s="17"/>
      <c r="G21" s="14" t="s">
        <v>36</v>
      </c>
      <c r="H21" s="15">
        <v>-0.7974</v>
      </c>
      <c r="I21" s="15">
        <v>0.0374</v>
      </c>
      <c r="J21" s="15">
        <f t="shared" si="1"/>
        <v>-0.8348</v>
      </c>
    </row>
    <row r="22" spans="2:10" ht="12.75">
      <c r="B22" s="12" t="s">
        <v>37</v>
      </c>
      <c r="C22" s="13">
        <v>0.0527</v>
      </c>
      <c r="D22" s="13">
        <v>0.1363</v>
      </c>
      <c r="E22" s="13">
        <f t="shared" si="0"/>
        <v>-0.08360000000000001</v>
      </c>
      <c r="G22" s="21" t="s">
        <v>38</v>
      </c>
      <c r="H22" s="22">
        <f>AVERAGE(C6:C22,H6:H21)</f>
        <v>-0.014509090909090937</v>
      </c>
      <c r="I22" s="22">
        <f>AVERAGE(D6:D22,I6:I21)</f>
        <v>0.09478787878787881</v>
      </c>
      <c r="J22" s="23">
        <f>AVERAGE(E6:E22,J6:J21)</f>
        <v>-0.10929696969696973</v>
      </c>
    </row>
    <row r="23" spans="2:10" s="16" customFormat="1" ht="12.75">
      <c r="B23" s="5"/>
      <c r="C23" s="5"/>
      <c r="D23" s="8"/>
      <c r="E23" s="5"/>
      <c r="F23" s="17"/>
      <c r="G23" s="17"/>
      <c r="H23" s="17"/>
      <c r="I23" s="17"/>
      <c r="J23" s="17"/>
    </row>
    <row r="24" spans="2:10" s="16" customFormat="1" ht="12.75">
      <c r="B24" s="5"/>
      <c r="C24" s="5"/>
      <c r="D24" s="8"/>
      <c r="E24" s="5"/>
      <c r="F24" s="17"/>
      <c r="G24" s="17"/>
      <c r="H24" s="17"/>
      <c r="I24" s="17"/>
      <c r="J24" s="17"/>
    </row>
    <row r="25" spans="2:10" s="16" customFormat="1" ht="12.75">
      <c r="B25" s="5"/>
      <c r="C25" s="5"/>
      <c r="D25" s="8"/>
      <c r="E25" s="5"/>
      <c r="F25" s="17"/>
      <c r="G25" s="17"/>
      <c r="H25" s="17"/>
      <c r="I25" s="17"/>
      <c r="J25" s="17"/>
    </row>
    <row r="26" spans="3:4" ht="12.75">
      <c r="C26" s="5"/>
      <c r="D26" s="8"/>
    </row>
    <row r="27" spans="3:4" ht="12.75">
      <c r="C27" s="5"/>
      <c r="D27" s="8"/>
    </row>
    <row r="28" spans="2:10" s="16" customFormat="1" ht="12.75">
      <c r="B28" s="5"/>
      <c r="C28" s="5"/>
      <c r="D28" s="8"/>
      <c r="E28" s="5"/>
      <c r="F28" s="17"/>
      <c r="G28" s="17"/>
      <c r="H28" s="17"/>
      <c r="I28" s="17"/>
      <c r="J28" s="17"/>
    </row>
    <row r="29" spans="3:4" ht="12.75">
      <c r="C29" s="5"/>
      <c r="D29" s="8"/>
    </row>
    <row r="30" spans="3:4" ht="12.75">
      <c r="C30" s="5"/>
      <c r="D30" s="8"/>
    </row>
    <row r="31" spans="2:10" s="16" customFormat="1" ht="12.75">
      <c r="B31" s="5"/>
      <c r="C31" s="5"/>
      <c r="D31" s="8"/>
      <c r="E31" s="5"/>
      <c r="F31" s="17"/>
      <c r="G31" s="17"/>
      <c r="H31" s="17"/>
      <c r="I31" s="17"/>
      <c r="J31" s="17"/>
    </row>
    <row r="32" spans="2:10" s="16" customFormat="1" ht="12.75">
      <c r="B32" s="5"/>
      <c r="C32" s="5"/>
      <c r="D32" s="8"/>
      <c r="E32" s="5"/>
      <c r="F32" s="17"/>
      <c r="G32" s="17"/>
      <c r="H32" s="17"/>
      <c r="I32" s="17"/>
      <c r="J32" s="17"/>
    </row>
    <row r="33" spans="3:4" ht="12.75">
      <c r="C33" s="5"/>
      <c r="D33" s="8"/>
    </row>
    <row r="34" spans="2:10" s="16" customFormat="1" ht="12.75">
      <c r="B34" s="5"/>
      <c r="C34" s="5"/>
      <c r="D34" s="8"/>
      <c r="E34" s="5"/>
      <c r="F34" s="17"/>
      <c r="G34" s="17"/>
      <c r="H34" s="17"/>
      <c r="I34" s="17"/>
      <c r="J34" s="17"/>
    </row>
    <row r="35" spans="2:10" s="16" customFormat="1" ht="12.75">
      <c r="B35" s="5"/>
      <c r="C35" s="5"/>
      <c r="D35" s="8"/>
      <c r="E35" s="5"/>
      <c r="F35" s="17"/>
      <c r="G35" s="17"/>
      <c r="H35" s="17"/>
      <c r="I35" s="17"/>
      <c r="J35" s="17"/>
    </row>
    <row r="36" spans="2:10" s="16" customFormat="1" ht="12.75">
      <c r="B36" s="5"/>
      <c r="C36" s="5"/>
      <c r="D36" s="8"/>
      <c r="E36" s="5"/>
      <c r="F36" s="17"/>
      <c r="G36" s="17"/>
      <c r="H36" s="17"/>
      <c r="I36" s="17"/>
      <c r="J36" s="17"/>
    </row>
    <row r="37" spans="2:10" s="16" customFormat="1" ht="12.75">
      <c r="B37" s="5"/>
      <c r="C37" s="5"/>
      <c r="D37" s="8"/>
      <c r="E37" s="5"/>
      <c r="F37" s="17"/>
      <c r="G37" s="17"/>
      <c r="H37" s="17"/>
      <c r="I37" s="17"/>
      <c r="J37" s="17"/>
    </row>
    <row r="38" spans="2:10" s="16" customFormat="1" ht="12.75">
      <c r="B38" s="5"/>
      <c r="C38" s="5"/>
      <c r="D38" s="8"/>
      <c r="E38" s="5"/>
      <c r="F38" s="17"/>
      <c r="G38" s="17"/>
      <c r="H38" s="17"/>
      <c r="I38" s="17"/>
      <c r="J38" s="17"/>
    </row>
    <row r="39" spans="2:3" ht="13.5" thickBot="1">
      <c r="B39" s="18" t="s">
        <v>39</v>
      </c>
      <c r="C39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2004-02-27T10:18:54Z</dcterms:created>
  <dcterms:modified xsi:type="dcterms:W3CDTF">2004-03-09T16:45:28Z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-340455574</vt:i4>
  </property>
  <property fmtid="{D5CDD505-2E9C-101B-9397-08002B2CF9AE}" pid="4" name="_EmailSubje">
    <vt:lpwstr>Cambiar estas tablas cap 3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