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5" sheetId="1" r:id="rId1"/>
  </sheets>
  <definedNames>
    <definedName name="_xlnm.Print_Area" localSheetId="0">'27.5'!$A$1:$H$5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<sst xmlns="http://schemas.openxmlformats.org/spreadsheetml/2006/main" count="6" uniqueCount="6">
  <si>
    <t>Coste de la deuda: Kd</t>
  </si>
  <si>
    <t>Coste de los recursos propios: Ke</t>
  </si>
  <si>
    <t>Ke - Kd</t>
  </si>
  <si>
    <t>Ke - Kd (1-T)</t>
  </si>
  <si>
    <t>Valor de la deuda D</t>
  </si>
  <si>
    <t>TABLA 27.5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</si>
</sst>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\-yy"/>
    <numFmt numFmtId="181" formatCode="0.0%"/>
    <numFmt numFmtId="182" formatCode="0.000%"/>
    <numFmt numFmtId="183" formatCode="#,##0.0"/>
    <numFmt numFmtId="184" formatCode="#,##0.000"/>
    <numFmt numFmtId="185" formatCode="#,##0.0000"/>
    <numFmt numFmtId="186" formatCode="#,##0.00000"/>
    <numFmt numFmtId="187" formatCode="0.000000"/>
    <numFmt numFmtId="188" formatCode="0.00000"/>
    <numFmt numFmtId="189" formatCode="0.0000"/>
    <numFmt numFmtId="190" formatCode="0.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u val="single"/>
      <sz val="10"/>
      <name val="Tms Rmn"/>
      <family val="0"/>
    </font>
    <font>
      <b/>
      <sz val="10"/>
      <name val="Arial Narrow"/>
      <family val="0"/>
    </font>
    <font>
      <sz val="10"/>
      <name val="Arial Narro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10" fontId="10" fillId="0" borderId="0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182" fontId="10" fillId="0" borderId="6" xfId="0" applyNumberFormat="1" applyFont="1" applyBorder="1" applyAlignment="1">
      <alignment/>
    </xf>
    <xf numFmtId="182" fontId="10" fillId="0" borderId="8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182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"/>
  <sheetViews>
    <sheetView tabSelected="1" workbookViewId="0" topLeftCell="A1">
      <selection activeCell="B11" sqref="B11"/>
    </sheetView>
  </sheetViews>
  <sheetFormatPr defaultColWidth="11.00390625" defaultRowHeight="12.75"/>
  <cols>
    <col min="1" max="1" width="4.00390625" style="2" customWidth="1"/>
    <col min="2" max="2" width="29.625" style="5" customWidth="1"/>
    <col min="3" max="8" width="8.875" style="5" customWidth="1"/>
    <col min="9" max="9" width="7.75390625" style="5" customWidth="1"/>
    <col min="10" max="16384" width="12.375" style="5" customWidth="1"/>
  </cols>
  <sheetData>
    <row r="1" s="1" customFormat="1" ht="12.75"/>
    <row r="2" s="1" customFormat="1" ht="12.75"/>
    <row r="3" spans="1:8" ht="12.75">
      <c r="A3" s="2">
        <v>9</v>
      </c>
      <c r="B3" s="3" t="s">
        <v>0</v>
      </c>
      <c r="C3" s="4">
        <v>0.08</v>
      </c>
      <c r="D3" s="4">
        <v>0.0825</v>
      </c>
      <c r="E3" s="4">
        <v>0.0875</v>
      </c>
      <c r="F3" s="4">
        <v>0.0975</v>
      </c>
      <c r="G3" s="4">
        <v>0.11</v>
      </c>
      <c r="H3" s="4">
        <v>0.125</v>
      </c>
    </row>
    <row r="4" spans="1:8" ht="12.75">
      <c r="A4" s="2">
        <v>10</v>
      </c>
      <c r="B4" s="3" t="s">
        <v>1</v>
      </c>
      <c r="C4" s="4">
        <v>0.12</v>
      </c>
      <c r="D4" s="4">
        <v>0.125</v>
      </c>
      <c r="E4" s="4">
        <v>0.13</v>
      </c>
      <c r="F4" s="4">
        <v>0.135</v>
      </c>
      <c r="G4" s="4">
        <v>0.145</v>
      </c>
      <c r="H4" s="4">
        <v>0.16</v>
      </c>
    </row>
    <row r="5" spans="2:8" ht="12.75">
      <c r="B5" s="6"/>
      <c r="C5" s="3"/>
      <c r="D5" s="3"/>
      <c r="E5" s="3"/>
      <c r="F5" s="3"/>
      <c r="G5" s="3"/>
      <c r="H5" s="3"/>
    </row>
    <row r="6" spans="1:8" s="7" customFormat="1" ht="13.5" thickBot="1">
      <c r="A6" s="2"/>
      <c r="B6" s="6" t="s">
        <v>5</v>
      </c>
      <c r="D6" s="8"/>
      <c r="E6" s="8"/>
      <c r="F6" s="8"/>
      <c r="G6" s="8"/>
      <c r="H6" s="8"/>
    </row>
    <row r="7" spans="1:8" s="14" customFormat="1" ht="12.75">
      <c r="A7" s="9"/>
      <c r="B7" s="10" t="s">
        <v>4</v>
      </c>
      <c r="C7" s="11">
        <v>0</v>
      </c>
      <c r="D7" s="12">
        <f>C7+50000</f>
        <v>50000</v>
      </c>
      <c r="E7" s="12">
        <f>D7+50000</f>
        <v>100000</v>
      </c>
      <c r="F7" s="12">
        <f>E7+50000</f>
        <v>150000</v>
      </c>
      <c r="G7" s="12">
        <f>F7+50000</f>
        <v>200000</v>
      </c>
      <c r="H7" s="13">
        <f>G7+50000</f>
        <v>250000</v>
      </c>
    </row>
    <row r="8" spans="1:8" s="19" customFormat="1" ht="12.75">
      <c r="A8" s="15">
        <v>43</v>
      </c>
      <c r="B8" s="16" t="s">
        <v>2</v>
      </c>
      <c r="C8" s="17">
        <f aca="true" t="shared" si="0" ref="C8:H8">C4-C3</f>
        <v>0.039999999999999994</v>
      </c>
      <c r="D8" s="17">
        <f t="shared" si="0"/>
        <v>0.042499999999999996</v>
      </c>
      <c r="E8" s="17">
        <f t="shared" si="0"/>
        <v>0.04250000000000001</v>
      </c>
      <c r="F8" s="17">
        <f t="shared" si="0"/>
        <v>0.037500000000000006</v>
      </c>
      <c r="G8" s="17">
        <f t="shared" si="0"/>
        <v>0.03499999999999999</v>
      </c>
      <c r="H8" s="18">
        <f t="shared" si="0"/>
        <v>0.035</v>
      </c>
    </row>
    <row r="9" spans="1:8" s="24" customFormat="1" ht="13.5" thickBot="1">
      <c r="A9" s="20">
        <v>44</v>
      </c>
      <c r="B9" s="21" t="s">
        <v>3</v>
      </c>
      <c r="C9" s="22">
        <f aca="true" t="shared" si="1" ref="C9:H9">C4-C3*0.5</f>
        <v>0.07999999999999999</v>
      </c>
      <c r="D9" s="22">
        <f t="shared" si="1"/>
        <v>0.08374999999999999</v>
      </c>
      <c r="E9" s="22">
        <f t="shared" si="1"/>
        <v>0.08625000000000001</v>
      </c>
      <c r="F9" s="22">
        <f t="shared" si="1"/>
        <v>0.08625000000000001</v>
      </c>
      <c r="G9" s="22">
        <f t="shared" si="1"/>
        <v>0.09</v>
      </c>
      <c r="H9" s="23">
        <f t="shared" si="1"/>
        <v>0.0975</v>
      </c>
    </row>
    <row r="10" spans="2:8" ht="12.75">
      <c r="B10" s="25"/>
      <c r="C10" s="26"/>
      <c r="D10" s="26"/>
      <c r="E10" s="26"/>
      <c r="F10" s="26"/>
      <c r="G10" s="26"/>
      <c r="H10" s="26"/>
    </row>
  </sheetData>
  <printOptions/>
  <pageMargins left="0.7874015748031497" right="0.6" top="0.984251968503937" bottom="0.984251968503937" header="0" footer="0"/>
  <pageSetup orientation="portrait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2004-03-02T10:04:19Z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1102629677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