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2120" windowHeight="9120" activeTab="0"/>
  </bookViews>
  <sheets>
    <sheet name="Tabla 23.2" sheetId="1" r:id="rId1"/>
  </sheets>
  <definedNames>
    <definedName name="_xlnm.Print_Area" localSheetId="0">'Tabla 23.2'!$A$1:$AI$10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<sst xmlns="http://schemas.openxmlformats.org/spreadsheetml/2006/main" count="16" uniqueCount="16">
  <si>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Beta Máxima - Beta Mínima</t>
  </si>
  <si>
    <t># empresas</t>
  </si>
  <si>
    <t>promedio</t>
  </si>
  <si>
    <t>3 - 3,99</t>
  </si>
  <si>
    <t>2 - 2,99</t>
  </si>
  <si>
    <t>1 - 1,99</t>
  </si>
  <si>
    <t>0,5 - 0,99</t>
  </si>
  <si>
    <t>0,2 - 0,49</t>
  </si>
  <si>
    <t>&lt; 0,2</t>
  </si>
  <si>
    <t>Toda la muestra</t>
  </si>
  <si>
    <t>Empresas del S&amp;P500</t>
  </si>
  <si>
    <t>No en el S&amp;P500</t>
  </si>
  <si>
    <t>Empresas del DJIA</t>
  </si>
  <si>
    <t># sectores</t>
  </si>
  <si>
    <t>Ponderados por capitalización</t>
  </si>
  <si>
    <t>Sin ponderar (media simple)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</si>
</sst>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0"/>
    <numFmt numFmtId="189" formatCode="dd/mm/yy"/>
    <numFmt numFmtId="190" formatCode="0.000"/>
    <numFmt numFmtId="191" formatCode="#,##0.0"/>
    <numFmt numFmtId="192" formatCode="0.0000"/>
    <numFmt numFmtId="193" formatCode="0.0%"/>
    <numFmt numFmtId="194" formatCode="0.000%"/>
    <numFmt numFmtId="195" formatCode="0.0000000"/>
    <numFmt numFmtId="196" formatCode="0.000000"/>
    <numFmt numFmtId="197" formatCode="0.00000"/>
    <numFmt numFmtId="198" formatCode="0.0"/>
  </numFmts>
  <fonts count="4">
    <font>
      <sz val="10"/>
      <name val="Arial"/>
      <family val="0"/>
    </font>
    <font>
      <sz val="8"/>
      <name val="Tms Rmn"/>
      <family val="0"/>
    </font>
    <font>
      <sz val="8"/>
      <name val="Arial"/>
      <family val="0"/>
    </font>
    <font>
      <u val="single"/>
      <sz val="8"/>
      <name val="Tms Rm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"/>
  <sheetViews>
    <sheetView tabSelected="1" workbookViewId="0" topLeftCell="A1">
      <selection activeCell="K9" sqref="K9"/>
    </sheetView>
  </sheetViews>
  <sheetFormatPr defaultColWidth="11.421875" defaultRowHeight="12.75"/>
  <cols>
    <col min="1" max="1" width="10.140625" style="1" customWidth="1"/>
    <col min="2" max="2" width="20.8515625" style="1" customWidth="1"/>
    <col min="3" max="7" width="7.7109375" style="1" customWidth="1"/>
    <col min="8" max="8" width="6.8515625" style="1" customWidth="1"/>
    <col min="9" max="9" width="7.8515625" style="6" customWidth="1"/>
    <col min="10" max="10" width="4.140625" style="5" customWidth="1"/>
    <col min="11" max="11" width="7.421875" style="5" customWidth="1"/>
    <col min="12" max="12" width="6.140625" style="5" customWidth="1"/>
    <col min="13" max="13" width="5.00390625" style="5" customWidth="1"/>
    <col min="14" max="14" width="5.8515625" style="5" customWidth="1"/>
    <col min="15" max="15" width="4.8515625" style="5" customWidth="1"/>
    <col min="16" max="16" width="2.7109375" style="5" customWidth="1"/>
    <col min="17" max="17" width="6.140625" style="5" customWidth="1"/>
    <col min="18" max="18" width="4.7109375" style="5" customWidth="1"/>
    <col min="19" max="19" width="6.140625" style="5" customWidth="1"/>
    <col min="20" max="20" width="4.8515625" style="5" customWidth="1"/>
    <col min="21" max="21" width="2.7109375" style="5" customWidth="1"/>
    <col min="22" max="22" width="6.421875" style="5" customWidth="1"/>
    <col min="23" max="23" width="4.7109375" style="5" customWidth="1"/>
    <col min="24" max="24" width="5.421875" style="5" customWidth="1"/>
    <col min="25" max="25" width="4.8515625" style="5" customWidth="1"/>
    <col min="26" max="26" width="2.7109375" style="5" customWidth="1"/>
    <col min="27" max="27" width="17.140625" style="5" customWidth="1"/>
    <col min="28" max="28" width="11.421875" style="5" customWidth="1"/>
    <col min="29" max="29" width="9.28125" style="5" customWidth="1"/>
    <col min="30" max="31" width="7.8515625" style="5" customWidth="1"/>
    <col min="32" max="32" width="2.140625" style="5" customWidth="1"/>
    <col min="33" max="34" width="9.421875" style="5" customWidth="1"/>
    <col min="35" max="16384" width="11.421875" style="5" customWidth="1"/>
  </cols>
  <sheetData>
    <row r="1" spans="3:9" ht="11.25">
      <c r="C1" s="2"/>
      <c r="D1" s="3" t="s">
        <v>0</v>
      </c>
      <c r="E1" s="3"/>
      <c r="F1" s="3"/>
      <c r="G1" s="3"/>
      <c r="H1" s="3"/>
      <c r="I1" s="4"/>
    </row>
    <row r="2" spans="1:65" s="12" customFormat="1" ht="11.25">
      <c r="A2" s="6" t="s">
        <v>1</v>
      </c>
      <c r="B2" s="7"/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1" t="s"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11" ht="11.25">
      <c r="A3" s="13">
        <v>3813</v>
      </c>
      <c r="B3" s="14" t="s">
        <v>9</v>
      </c>
      <c r="C3" s="15">
        <v>65</v>
      </c>
      <c r="D3" s="15">
        <v>268</v>
      </c>
      <c r="E3" s="15">
        <v>1246</v>
      </c>
      <c r="F3" s="15">
        <v>1574</v>
      </c>
      <c r="G3" s="15">
        <v>653</v>
      </c>
      <c r="H3" s="16">
        <v>7</v>
      </c>
      <c r="I3" s="17">
        <v>1.05</v>
      </c>
      <c r="K3" s="37">
        <f>SUM(C3:H3)</f>
        <v>3813</v>
      </c>
    </row>
    <row r="4" spans="1:11" ht="11.25">
      <c r="A4" s="18">
        <v>450</v>
      </c>
      <c r="B4" s="19" t="s">
        <v>10</v>
      </c>
      <c r="C4" s="20">
        <v>0</v>
      </c>
      <c r="D4" s="20">
        <v>1</v>
      </c>
      <c r="E4" s="20">
        <v>56</v>
      </c>
      <c r="F4" s="20">
        <v>250</v>
      </c>
      <c r="G4" s="20">
        <v>143</v>
      </c>
      <c r="H4" s="21">
        <v>0</v>
      </c>
      <c r="I4" s="22">
        <v>0.684</v>
      </c>
      <c r="K4" s="37">
        <f aca="true" t="shared" si="0" ref="K4:K9">SUM(C4:H4)</f>
        <v>450</v>
      </c>
    </row>
    <row r="5" spans="1:11" ht="11.25">
      <c r="A5" s="23">
        <f>A3-A4</f>
        <v>3363</v>
      </c>
      <c r="B5" s="24" t="s">
        <v>11</v>
      </c>
      <c r="C5" s="25">
        <f aca="true" t="shared" si="1" ref="C5:H5">C3-C4</f>
        <v>65</v>
      </c>
      <c r="D5" s="25">
        <f t="shared" si="1"/>
        <v>267</v>
      </c>
      <c r="E5" s="25">
        <f t="shared" si="1"/>
        <v>1190</v>
      </c>
      <c r="F5" s="25">
        <f t="shared" si="1"/>
        <v>1324</v>
      </c>
      <c r="G5" s="25">
        <f t="shared" si="1"/>
        <v>510</v>
      </c>
      <c r="H5" s="26">
        <f t="shared" si="1"/>
        <v>7</v>
      </c>
      <c r="I5" s="27">
        <f>(A3*I3-A4*I4)/A5</f>
        <v>1.0989741302408564</v>
      </c>
      <c r="K5" s="37">
        <f t="shared" si="0"/>
        <v>3363</v>
      </c>
    </row>
    <row r="6" spans="1:11" ht="12" thickBot="1">
      <c r="A6" s="28">
        <v>30</v>
      </c>
      <c r="B6" s="29" t="s">
        <v>12</v>
      </c>
      <c r="C6" s="30">
        <v>0</v>
      </c>
      <c r="D6" s="30">
        <v>0</v>
      </c>
      <c r="E6" s="30">
        <v>6</v>
      </c>
      <c r="F6" s="30">
        <v>16</v>
      </c>
      <c r="G6" s="30">
        <v>8</v>
      </c>
      <c r="H6" s="31">
        <v>0</v>
      </c>
      <c r="I6" s="32">
        <v>0.53</v>
      </c>
      <c r="K6" s="37">
        <f t="shared" si="0"/>
        <v>30</v>
      </c>
    </row>
    <row r="7" spans="1:9" ht="11.25">
      <c r="A7" s="6" t="s">
        <v>13</v>
      </c>
      <c r="B7" s="33"/>
      <c r="C7" s="34"/>
      <c r="D7" s="34"/>
      <c r="E7" s="34"/>
      <c r="F7" s="34"/>
      <c r="G7" s="34"/>
      <c r="H7" s="34"/>
      <c r="I7" s="35"/>
    </row>
    <row r="8" spans="1:11" ht="11.25">
      <c r="A8" s="18">
        <f>SUM(C8:H8)</f>
        <v>101</v>
      </c>
      <c r="B8" s="19" t="s">
        <v>14</v>
      </c>
      <c r="C8" s="20">
        <v>0</v>
      </c>
      <c r="D8" s="20">
        <v>0</v>
      </c>
      <c r="E8" s="20">
        <v>1</v>
      </c>
      <c r="F8" s="20">
        <v>37</v>
      </c>
      <c r="G8" s="20">
        <v>59</v>
      </c>
      <c r="H8" s="20">
        <v>4</v>
      </c>
      <c r="I8" s="4">
        <v>0.45</v>
      </c>
      <c r="K8" s="37">
        <f t="shared" si="0"/>
        <v>101</v>
      </c>
    </row>
    <row r="9" spans="1:11" ht="11.25">
      <c r="A9" s="23">
        <f>SUM(C9:H9)</f>
        <v>101</v>
      </c>
      <c r="B9" s="24" t="s">
        <v>15</v>
      </c>
      <c r="C9" s="25">
        <v>0</v>
      </c>
      <c r="D9" s="25">
        <v>0</v>
      </c>
      <c r="E9" s="25">
        <v>1</v>
      </c>
      <c r="F9" s="25">
        <v>15</v>
      </c>
      <c r="G9" s="25">
        <v>77</v>
      </c>
      <c r="H9" s="25">
        <v>8</v>
      </c>
      <c r="I9" s="36">
        <v>0.38</v>
      </c>
      <c r="K9" s="37">
        <f t="shared" si="0"/>
        <v>101</v>
      </c>
    </row>
  </sheetData>
  <printOptions/>
  <pageMargins left="0.39" right="0.4" top="0.61" bottom="0.62" header="0.5" footer="0.5"/>
  <pageSetup orientation="landscape" paperSize="9" r:id="rId1"/>
  <colBreaks count="2" manualBreakCount="2">
    <brk id="9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.</cp:lastModifiedBy>
  <cp:lastPrinted>2003-01-28T15:34:26Z</cp:lastPrinted>
  <dcterms:created xsi:type="dcterms:W3CDTF">2003-01-16T10:52:19Z</dcterms:created>
  <dcterms:modified xsi:type="dcterms:W3CDTF">2004-03-01T17:30:15Z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827394288</vt:i4>
  </property>
  <property fmtid="{D5CDD505-2E9C-101B-9397-08002B2CF9AE}" pid="3" name="_EmailSubject">
    <vt:lpwstr>Cambiar estas tablas cap 23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1807697266</vt:i4>
  </property>
</Properties>
</file>