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7050" activeTab="0"/>
  </bookViews>
  <sheets>
    <sheet name="20.1" sheetId="1" r:id="rId1"/>
  </sheets>
  <definedNames/>
  <calcPr fullCalcOnLoad="1" iterate="1" iterateCount="100" iterateDelta="1E-08"/>
</workbook>
</file>

<file path=xl/sharedStrings.xml><?xml version="1.0" encoding="utf-8"?>
<sst xmlns="http://schemas.openxmlformats.org/spreadsheetml/2006/main" count="11" uniqueCount="11">
  <si>
    <t>(Millones de dólares)</t>
  </si>
  <si>
    <t>Ventas</t>
  </si>
  <si>
    <t>Beneficio operativo</t>
  </si>
  <si>
    <t>Beneficio neto</t>
  </si>
  <si>
    <t>Beneficio por acción ($)</t>
  </si>
  <si>
    <t>Dividendo por acción ($)</t>
  </si>
  <si>
    <t>Millones de acciones*</t>
  </si>
  <si>
    <t>Precio de la acción*</t>
  </si>
  <si>
    <t>Beta de las acciones**</t>
  </si>
  <si>
    <t>* a fin de año</t>
  </si>
  <si>
    <t>** calculada con datos diarios del último año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</si>
</sst>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3"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2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72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H12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9.140625" style="1" customWidth="1"/>
    <col min="2" max="2" width="21.00390625" style="1" customWidth="1"/>
    <col min="3" max="8" width="7.421875" style="1" customWidth="1"/>
    <col min="9" max="16384" width="10.7109375" style="1" customWidth="1"/>
  </cols>
  <sheetData>
    <row r="3" spans="2:8" ht="12.75">
      <c r="B3" s="2" t="s">
        <v>0</v>
      </c>
      <c r="C3" s="8">
        <v>1982</v>
      </c>
      <c r="D3" s="8">
        <f>C3+1</f>
        <v>1983</v>
      </c>
      <c r="E3" s="8">
        <f>D3+1</f>
        <v>1984</v>
      </c>
      <c r="F3" s="8">
        <f>E3+1</f>
        <v>1985</v>
      </c>
      <c r="G3" s="8">
        <f>F3+1</f>
        <v>1986</v>
      </c>
      <c r="H3" s="8">
        <f>G3+1</f>
        <v>1987</v>
      </c>
    </row>
    <row r="4" spans="2:8" ht="12.75">
      <c r="B4" s="6" t="s">
        <v>1</v>
      </c>
      <c r="C4" s="4">
        <v>7323</v>
      </c>
      <c r="D4" s="4">
        <v>7565</v>
      </c>
      <c r="E4" s="4">
        <v>8200</v>
      </c>
      <c r="F4" s="4">
        <v>11622</v>
      </c>
      <c r="G4" s="4">
        <v>15102</v>
      </c>
      <c r="H4" s="4">
        <v>15766</v>
      </c>
    </row>
    <row r="5" spans="2:8" ht="12.75">
      <c r="B5" s="6" t="s">
        <v>2</v>
      </c>
      <c r="C5" s="4">
        <v>1142</v>
      </c>
      <c r="D5" s="4">
        <v>1205</v>
      </c>
      <c r="E5" s="4">
        <v>1412</v>
      </c>
      <c r="F5" s="4">
        <v>1949</v>
      </c>
      <c r="G5" s="4">
        <v>2340</v>
      </c>
      <c r="H5" s="4">
        <v>2304</v>
      </c>
    </row>
    <row r="6" spans="2:8" ht="12.75">
      <c r="B6" s="6" t="s">
        <v>3</v>
      </c>
      <c r="C6" s="4">
        <v>834</v>
      </c>
      <c r="D6" s="4">
        <v>819</v>
      </c>
      <c r="E6" s="4">
        <v>1154</v>
      </c>
      <c r="F6" s="4">
        <v>910</v>
      </c>
      <c r="G6" s="4">
        <v>962</v>
      </c>
      <c r="H6" s="4">
        <v>1179</v>
      </c>
    </row>
    <row r="7" spans="2:8" ht="12.75">
      <c r="B7" s="6" t="s">
        <v>4</v>
      </c>
      <c r="C7" s="5">
        <f aca="true" t="shared" si="0" ref="C7:H7">C6/C9</f>
        <v>2.9626998223801064</v>
      </c>
      <c r="D7" s="5">
        <f t="shared" si="0"/>
        <v>2.891949152542373</v>
      </c>
      <c r="E7" s="5">
        <f t="shared" si="0"/>
        <v>4.465944272445821</v>
      </c>
      <c r="F7" s="5">
        <f t="shared" si="0"/>
        <v>3.6312849162011176</v>
      </c>
      <c r="G7" s="5">
        <f t="shared" si="0"/>
        <v>3.84185303514377</v>
      </c>
      <c r="H7" s="5">
        <f t="shared" si="0"/>
        <v>4.765561843168957</v>
      </c>
    </row>
    <row r="8" spans="2:8" ht="12.75">
      <c r="B8" s="6" t="s">
        <v>5</v>
      </c>
      <c r="C8" s="5">
        <v>1.14</v>
      </c>
      <c r="D8" s="5">
        <v>1.22</v>
      </c>
      <c r="E8" s="5">
        <v>1.3</v>
      </c>
      <c r="F8" s="5">
        <v>1.41</v>
      </c>
      <c r="G8" s="5">
        <v>1.51</v>
      </c>
      <c r="H8" s="5">
        <v>1.76</v>
      </c>
    </row>
    <row r="9" spans="2:8" ht="12.75">
      <c r="B9" s="6" t="s">
        <v>6</v>
      </c>
      <c r="C9" s="6">
        <v>281.5</v>
      </c>
      <c r="D9" s="6">
        <v>283.2</v>
      </c>
      <c r="E9" s="6">
        <v>258.4</v>
      </c>
      <c r="F9" s="6">
        <v>250.6</v>
      </c>
      <c r="G9" s="6">
        <v>250.4</v>
      </c>
      <c r="H9" s="6">
        <v>247.4</v>
      </c>
    </row>
    <row r="10" spans="2:8" ht="12.75">
      <c r="B10" s="6" t="s">
        <v>7</v>
      </c>
      <c r="C10" s="7">
        <v>20.4</v>
      </c>
      <c r="D10" s="7">
        <v>24.3</v>
      </c>
      <c r="E10" s="7">
        <v>28.8</v>
      </c>
      <c r="F10" s="7">
        <v>31.4</v>
      </c>
      <c r="G10" s="7">
        <v>49.2</v>
      </c>
      <c r="H10" s="7">
        <v>45</v>
      </c>
    </row>
    <row r="11" spans="2:8" ht="12.75">
      <c r="B11" s="6" t="s">
        <v>8</v>
      </c>
      <c r="C11" s="5">
        <v>0.8</v>
      </c>
      <c r="D11" s="5">
        <v>0.7</v>
      </c>
      <c r="E11" s="5">
        <v>0.74</v>
      </c>
      <c r="F11" s="5">
        <v>1.21</v>
      </c>
      <c r="G11" s="5">
        <v>1.24</v>
      </c>
      <c r="H11" s="5">
        <v>0.67</v>
      </c>
    </row>
    <row r="12" spans="2:8" ht="12.75">
      <c r="B12" s="2" t="s">
        <v>9</v>
      </c>
      <c r="C12" s="3"/>
      <c r="D12" s="3" t="s">
        <v>10</v>
      </c>
      <c r="E12" s="3"/>
      <c r="F12" s="3"/>
      <c r="G12" s="3"/>
      <c r="H1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2004-03-01T15:45:39Z</dcterms:created>
  <dcterms:modified xsi:type="dcterms:W3CDTF">2004-03-06T13:52:43Z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-1093956166</vt:i4>
  </property>
  <property fmtid="{D5CDD505-2E9C-101B-9397-08002B2CF9AE}" pid="4" name="_EmailSubje">
    <vt:lpwstr>Cambiar estas tablas cap 20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