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80" windowHeight="7050" activeTab="0"/>
  </bookViews>
  <sheets>
    <sheet name="16.5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<sst xmlns="http://schemas.openxmlformats.org/spreadsheetml/2006/main" count="18" uniqueCount="18">
  <si>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Total</t>
  </si>
  <si>
    <t xml:space="preserve">Capitalización </t>
  </si>
  <si>
    <t>∆ Capitalización</t>
  </si>
  <si>
    <t>∆ Valor accionistas</t>
  </si>
  <si>
    <t>Creación de valor:</t>
  </si>
  <si>
    <t>en dólares corrientes</t>
  </si>
  <si>
    <t>en dólares de 2003</t>
  </si>
  <si>
    <t>Rentabilidad (con div.)</t>
  </si>
  <si>
    <t>91,4%</t>
  </si>
  <si>
    <t>167,9%</t>
  </si>
  <si>
    <t>-11,3%</t>
  </si>
  <si>
    <t>172,2%</t>
  </si>
  <si>
    <t>95,6%</t>
  </si>
  <si>
    <t>-54,1%</t>
  </si>
  <si>
    <t>-7,8%</t>
  </si>
  <si>
    <t>-59,2%</t>
  </si>
  <si>
    <t>37,3%</t>
  </si>
  <si>
    <t>48,7%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</si>
</sst>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right"/>
    </xf>
    <xf numFmtId="9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right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5:N12"/>
  <sheetViews>
    <sheetView tabSelected="1" workbookViewId="0" topLeftCell="A1">
      <selection activeCell="E3" sqref="E3"/>
    </sheetView>
  </sheetViews>
  <sheetFormatPr defaultColWidth="9.140625" defaultRowHeight="12.75"/>
  <cols>
    <col min="1" max="1" width="9.140625" style="3" customWidth="1"/>
    <col min="2" max="2" width="17.00390625" style="3" customWidth="1"/>
    <col min="3" max="14" width="7.28125" style="3" customWidth="1"/>
    <col min="15" max="16384" width="9.140625" style="3" customWidth="1"/>
  </cols>
  <sheetData>
    <row r="4" s="1" customFormat="1" ht="13.5" thickBot="1"/>
    <row r="5" spans="2:14" s="16" customFormat="1" ht="15" customHeight="1" thickBot="1">
      <c r="B5" s="14"/>
      <c r="C5" s="15">
        <v>1993</v>
      </c>
      <c r="D5" s="15">
        <v>1994</v>
      </c>
      <c r="E5" s="15">
        <v>1995</v>
      </c>
      <c r="F5" s="15">
        <v>1996</v>
      </c>
      <c r="G5" s="15">
        <v>1997</v>
      </c>
      <c r="H5" s="15">
        <v>1998</v>
      </c>
      <c r="I5" s="15">
        <v>1999</v>
      </c>
      <c r="J5" s="15">
        <v>2000</v>
      </c>
      <c r="K5" s="15">
        <v>2001</v>
      </c>
      <c r="L5" s="15">
        <v>2002</v>
      </c>
      <c r="M5" s="15">
        <v>2003</v>
      </c>
      <c r="N5" s="2" t="s">
        <v>0</v>
      </c>
    </row>
    <row r="6" spans="2:14" ht="15" customHeight="1" thickBot="1">
      <c r="B6" s="4" t="s">
        <v>1</v>
      </c>
      <c r="C6" s="9">
        <v>411</v>
      </c>
      <c r="D6" s="9">
        <v>865</v>
      </c>
      <c r="E6" s="9">
        <v>3001</v>
      </c>
      <c r="F6" s="9">
        <v>3104</v>
      </c>
      <c r="G6" s="9">
        <v>9313</v>
      </c>
      <c r="H6" s="9">
        <v>7107</v>
      </c>
      <c r="I6" s="9">
        <v>169617</v>
      </c>
      <c r="J6" s="9">
        <v>81209</v>
      </c>
      <c r="K6" s="9">
        <v>1366</v>
      </c>
      <c r="L6" s="9">
        <v>56316</v>
      </c>
      <c r="M6" s="9">
        <v>78105</v>
      </c>
      <c r="N6" s="10"/>
    </row>
    <row r="7" spans="2:14" ht="15" customHeight="1" thickBot="1">
      <c r="B7" s="6" t="s">
        <v>2</v>
      </c>
      <c r="C7" s="9">
        <v>247</v>
      </c>
      <c r="D7" s="9">
        <v>454</v>
      </c>
      <c r="E7" s="9">
        <v>2136</v>
      </c>
      <c r="F7" s="9">
        <v>104</v>
      </c>
      <c r="G7" s="9">
        <v>6209</v>
      </c>
      <c r="H7" s="9">
        <v>61756</v>
      </c>
      <c r="I7" s="9">
        <v>98548</v>
      </c>
      <c r="J7" s="9">
        <v>-88408.3</v>
      </c>
      <c r="K7" s="9">
        <v>55391</v>
      </c>
      <c r="L7" s="9">
        <v>-80283.3</v>
      </c>
      <c r="M7" s="9">
        <v>21789</v>
      </c>
      <c r="N7" s="11">
        <f>SUM(C7:M7)</f>
        <v>77942.40000000001</v>
      </c>
    </row>
    <row r="8" spans="2:14" ht="15" customHeight="1" thickBot="1">
      <c r="B8" s="6" t="s">
        <v>3</v>
      </c>
      <c r="C8" s="9">
        <v>164</v>
      </c>
      <c r="D8" s="9">
        <v>376</v>
      </c>
      <c r="E8" s="9">
        <v>1452</v>
      </c>
      <c r="F8" s="9">
        <v>-340</v>
      </c>
      <c r="G8" s="9">
        <v>5345</v>
      </c>
      <c r="H8" s="9">
        <v>54542</v>
      </c>
      <c r="I8" s="9">
        <v>67977</v>
      </c>
      <c r="J8" s="9">
        <v>-91823</v>
      </c>
      <c r="K8" s="9">
        <v>-6301</v>
      </c>
      <c r="L8" s="9">
        <v>-80853</v>
      </c>
      <c r="M8" s="9">
        <v>21022</v>
      </c>
      <c r="N8" s="11">
        <f>SUM(C8:M8)</f>
        <v>-28439</v>
      </c>
    </row>
    <row r="9" spans="2:14" ht="15" customHeight="1">
      <c r="B9" s="4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</row>
    <row r="10" spans="2:14" ht="15" customHeight="1">
      <c r="B10" s="4" t="s">
        <v>5</v>
      </c>
      <c r="C10" s="12">
        <v>146</v>
      </c>
      <c r="D10" s="12">
        <v>337</v>
      </c>
      <c r="E10" s="12">
        <v>1349</v>
      </c>
      <c r="F10" s="12">
        <v>-611.4</v>
      </c>
      <c r="G10" s="12">
        <v>4934</v>
      </c>
      <c r="H10" s="12">
        <v>53409</v>
      </c>
      <c r="I10" s="12">
        <v>60606</v>
      </c>
      <c r="J10" s="12">
        <v>-113839.4</v>
      </c>
      <c r="K10" s="12">
        <v>-15348.4</v>
      </c>
      <c r="L10" s="12">
        <v>-96156.4</v>
      </c>
      <c r="M10" s="12">
        <v>16036</v>
      </c>
      <c r="N10" s="13">
        <f>SUM(C10:M10)</f>
        <v>-89138.59999999998</v>
      </c>
    </row>
    <row r="11" spans="2:14" ht="15" customHeight="1" thickBot="1">
      <c r="B11" s="6" t="s">
        <v>6</v>
      </c>
      <c r="C11" s="9">
        <v>416</v>
      </c>
      <c r="D11" s="9">
        <v>875</v>
      </c>
      <c r="E11" s="9">
        <v>3134</v>
      </c>
      <c r="F11" s="9">
        <v>-1301</v>
      </c>
      <c r="G11" s="9">
        <v>9285</v>
      </c>
      <c r="H11" s="9">
        <v>89601</v>
      </c>
      <c r="I11" s="9">
        <v>92119</v>
      </c>
      <c r="J11" s="9">
        <v>-153154</v>
      </c>
      <c r="K11" s="9">
        <v>-18579</v>
      </c>
      <c r="L11" s="9">
        <v>-104670</v>
      </c>
      <c r="M11" s="9">
        <v>16036</v>
      </c>
      <c r="N11" s="11">
        <f>SUM(C11:M11)</f>
        <v>-66238</v>
      </c>
    </row>
    <row r="12" spans="2:14" ht="15" customHeight="1" thickBot="1">
      <c r="B12" s="6" t="s">
        <v>7</v>
      </c>
      <c r="C12" s="8">
        <v>1</v>
      </c>
      <c r="D12" s="5" t="s">
        <v>8</v>
      </c>
      <c r="E12" s="5" t="s">
        <v>9</v>
      </c>
      <c r="F12" s="5" t="s">
        <v>10</v>
      </c>
      <c r="G12" s="5" t="s">
        <v>11</v>
      </c>
      <c r="H12" s="8">
        <v>5.86</v>
      </c>
      <c r="I12" s="5" t="s">
        <v>12</v>
      </c>
      <c r="J12" s="5" t="s">
        <v>13</v>
      </c>
      <c r="K12" s="5" t="s">
        <v>14</v>
      </c>
      <c r="L12" s="5" t="s">
        <v>15</v>
      </c>
      <c r="M12" s="5" t="s">
        <v>16</v>
      </c>
      <c r="N12" s="7" t="s">
        <v>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2004-03-01T11:58:37Z</dcterms:created>
  <dcterms:modified xsi:type="dcterms:W3CDTF">2004-03-06T09:00:39Z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1391880141</vt:i4>
  </property>
  <property fmtid="{D5CDD505-2E9C-101B-9397-08002B2CF9AE}" pid="4" name="_EmailSubje">
    <vt:lpwstr> Cambiar estas tablas cap 16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