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5" yWindow="45" windowWidth="9915" windowHeight="5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<sst xmlns="http://schemas.openxmlformats.org/spreadsheetml/2006/main" count="16" uniqueCount="16">
  <si>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TIR</t>
  </si>
  <si>
    <t>2000</t>
  </si>
  <si>
    <t>2001</t>
  </si>
  <si>
    <t>2002</t>
  </si>
  <si>
    <t>2003</t>
  </si>
  <si>
    <t>2004</t>
  </si>
  <si>
    <t>2005</t>
  </si>
  <si>
    <t>1  Estrada-España (MM euros)</t>
  </si>
  <si>
    <t xml:space="preserve">    Estrada-Argentina sin regularización (sin ajustes) (MM pesos)</t>
  </si>
  <si>
    <t xml:space="preserve">     Estrada-Argentina con regularización (con ajustes) (MM pesos)</t>
  </si>
  <si>
    <t>2   pesos corrientes</t>
  </si>
  <si>
    <t>3   pesos constantes</t>
  </si>
  <si>
    <t>4   pesos corrientes</t>
  </si>
  <si>
    <t>5   pesos constantes</t>
  </si>
  <si>
    <t>Inflación</t>
  </si>
  <si>
    <t>factor conversión a constantes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</si>
</sst>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  <numFmt numFmtId="180" formatCode="#,##0.0"/>
  </numFmts>
  <fonts count="11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b/>
      <sz val="8"/>
      <name val="Times"/>
      <family val="1"/>
    </font>
    <font>
      <sz val="8"/>
      <name val="Times"/>
      <family val="1"/>
    </font>
    <font>
      <sz val="9"/>
      <name val="Tms Rmn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" xfId="0" applyFont="1" applyBorder="1" applyAlignment="1">
      <alignment/>
    </xf>
    <xf numFmtId="10" fontId="7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10" fontId="7" fillId="0" borderId="2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9" fontId="4" fillId="0" borderId="0" xfId="0" applyNumberFormat="1" applyFont="1" applyAlignment="1">
      <alignment/>
    </xf>
  </cellXfs>
  <cellStyles count="4">
    <cellStyle name="Normal" xfId="0"/>
    <cellStyle name="Followed Hyperlink" xfId="15"/>
    <cellStyle name="Hyperlink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16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9.375" style="1" customWidth="1"/>
    <col min="2" max="2" width="25.625" style="1" customWidth="1"/>
    <col min="3" max="8" width="7.375" style="1" customWidth="1"/>
    <col min="9" max="9" width="8.625" style="1" customWidth="1"/>
    <col min="10" max="16384" width="9.375" style="1" customWidth="1"/>
  </cols>
  <sheetData>
    <row r="1" s="5" customFormat="1" ht="12.75"/>
    <row r="2" s="6" customFormat="1" ht="10.5"/>
    <row r="3" s="7" customFormat="1" ht="12.75"/>
    <row r="4" s="7" customFormat="1" ht="12.75"/>
    <row r="5" s="7" customFormat="1" ht="12.75"/>
    <row r="6" spans="2:9" s="7" customFormat="1" ht="12.75">
      <c r="B6" s="1"/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0" t="s">
        <v>0</v>
      </c>
    </row>
    <row r="7" spans="2:9" s="7" customFormat="1" ht="12.75">
      <c r="B7" s="2" t="s">
        <v>7</v>
      </c>
      <c r="C7" s="12">
        <v>-100</v>
      </c>
      <c r="D7" s="12">
        <v>18</v>
      </c>
      <c r="E7" s="12">
        <v>18</v>
      </c>
      <c r="F7" s="12">
        <v>18</v>
      </c>
      <c r="G7" s="12">
        <v>18</v>
      </c>
      <c r="H7" s="12">
        <v>98</v>
      </c>
      <c r="I7" s="9">
        <f>IRR(C7:H7,0)</f>
        <v>0.15035790406358474</v>
      </c>
    </row>
    <row r="8" spans="2:9" s="7" customFormat="1" ht="12.75">
      <c r="B8" s="13" t="s">
        <v>8</v>
      </c>
      <c r="C8" s="8"/>
      <c r="D8" s="8"/>
      <c r="E8" s="8"/>
      <c r="F8" s="8"/>
      <c r="G8" s="8"/>
      <c r="H8" s="8"/>
      <c r="I8" s="4"/>
    </row>
    <row r="9" spans="2:9" s="7" customFormat="1" ht="12.75">
      <c r="B9" s="2" t="s">
        <v>10</v>
      </c>
      <c r="C9" s="12">
        <v>-100</v>
      </c>
      <c r="D9" s="12">
        <v>16.2</v>
      </c>
      <c r="E9" s="12">
        <v>19.95</v>
      </c>
      <c r="F9" s="12">
        <v>24.64</v>
      </c>
      <c r="G9" s="12">
        <v>30.5</v>
      </c>
      <c r="H9" s="12">
        <v>281.96</v>
      </c>
      <c r="I9" s="3">
        <f>IRR(C9:H9,0)</f>
        <v>0.3669083586129865</v>
      </c>
    </row>
    <row r="10" spans="2:9" s="7" customFormat="1" ht="12.75">
      <c r="B10" s="2" t="s">
        <v>11</v>
      </c>
      <c r="C10" s="12">
        <v>-100</v>
      </c>
      <c r="D10" s="12">
        <f>D9/D$16</f>
        <v>12.959999999999999</v>
      </c>
      <c r="E10" s="12">
        <f>E9/E$16</f>
        <v>12.767999999999999</v>
      </c>
      <c r="F10" s="12">
        <f>F9/F$16</f>
        <v>12.615680000000001</v>
      </c>
      <c r="G10" s="12">
        <f>G9/G$16</f>
        <v>12.4928</v>
      </c>
      <c r="H10" s="12">
        <f>H9/H$16</f>
        <v>92.3926528</v>
      </c>
      <c r="I10" s="3">
        <f>IRR(C10:H10,0)</f>
        <v>0.09352668689089548</v>
      </c>
    </row>
    <row r="11" spans="2:9" s="7" customFormat="1" ht="12.75">
      <c r="B11" s="13" t="s">
        <v>9</v>
      </c>
      <c r="C11" s="8"/>
      <c r="D11" s="8"/>
      <c r="E11" s="8"/>
      <c r="F11" s="8"/>
      <c r="G11" s="8"/>
      <c r="H11" s="8"/>
      <c r="I11" s="4"/>
    </row>
    <row r="12" spans="2:9" s="7" customFormat="1" ht="12.75">
      <c r="B12" s="2" t="s">
        <v>12</v>
      </c>
      <c r="C12" s="12">
        <v>-100</v>
      </c>
      <c r="D12" s="12">
        <v>22.5</v>
      </c>
      <c r="E12" s="12">
        <v>28.125</v>
      </c>
      <c r="F12" s="12">
        <v>35.15625</v>
      </c>
      <c r="G12" s="12">
        <v>43.9453125</v>
      </c>
      <c r="H12" s="12">
        <v>299.072265625</v>
      </c>
      <c r="I12" s="3">
        <f>IRR(C12:H12,0)</f>
        <v>0.43794738007948103</v>
      </c>
    </row>
    <row r="13" spans="2:9" s="7" customFormat="1" ht="12.75">
      <c r="B13" s="2" t="s">
        <v>13</v>
      </c>
      <c r="C13" s="12">
        <v>-100</v>
      </c>
      <c r="D13" s="12">
        <f>D12/D$16</f>
        <v>18</v>
      </c>
      <c r="E13" s="12">
        <f>E12/E$16</f>
        <v>18</v>
      </c>
      <c r="F13" s="12">
        <f>F12/F$16</f>
        <v>18</v>
      </c>
      <c r="G13" s="12">
        <f>G12/G$16</f>
        <v>18</v>
      </c>
      <c r="H13" s="12">
        <f>H12/H$16</f>
        <v>98</v>
      </c>
      <c r="I13" s="3">
        <f>IRR(C13:H13,0)</f>
        <v>0.15035790406358474</v>
      </c>
    </row>
    <row r="14" s="7" customFormat="1" ht="12.75"/>
    <row r="15" spans="2:8" ht="11.25">
      <c r="B15" s="14" t="s">
        <v>14</v>
      </c>
      <c r="D15" s="15">
        <v>0.25</v>
      </c>
      <c r="E15" s="15">
        <v>0.25</v>
      </c>
      <c r="F15" s="15">
        <v>0.25</v>
      </c>
      <c r="G15" s="15">
        <v>0.25</v>
      </c>
      <c r="H15" s="15">
        <v>0.25</v>
      </c>
    </row>
    <row r="16" spans="2:8" ht="11.25">
      <c r="B16" s="14" t="s">
        <v>15</v>
      </c>
      <c r="C16" s="1">
        <v>1</v>
      </c>
      <c r="D16" s="1">
        <f>(1+D15)*C16</f>
        <v>1.25</v>
      </c>
      <c r="E16" s="1">
        <f>(1+E15)*D16</f>
        <v>1.5625</v>
      </c>
      <c r="F16" s="1">
        <f>(1+F15)*E16</f>
        <v>1.953125</v>
      </c>
      <c r="G16" s="1">
        <f>(1+G15)*F16</f>
        <v>2.44140625</v>
      </c>
      <c r="H16" s="1">
        <f>(1+H15)*G16</f>
        <v>3.0517578125</v>
      </c>
    </row>
    <row r="17" ht="12.75"/>
    <row r="18" ht="12.75"/>
    <row r="19" ht="12.75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dcterms:created xsi:type="dcterms:W3CDTF">2004-01-12T11:52:52Z</dcterms:created>
  <dcterms:modified xsi:type="dcterms:W3CDTF">2004-03-05T14:36:32Z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-1369447420</vt:i4>
  </property>
  <property fmtid="{D5CDD505-2E9C-101B-9397-08002B2CF9AE}" pid="4" name="_EmailSubje">
    <vt:lpwstr>Cambiar estas tablas cap 12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