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tabRatio="278" activeTab="0"/>
  </bookViews>
  <sheets>
    <sheet name="4.8" sheetId="1" r:id="rId1"/>
  </sheets>
  <definedNames>
    <definedName name="_xlnm.Print_Area" localSheetId="0">'4.8'!$A$1:$D$131</definedName>
  </definedNames>
  <calcPr fullCalcOnLoad="1"/>
</workbook>
</file>

<file path=xl/sharedStrings.xml><?xml version="1.0" encoding="utf-8"?>
<sst xmlns="http://schemas.openxmlformats.org/spreadsheetml/2006/main" count="4" uniqueCount="4">
  <si>
    <t>Dividendo/cotización</t>
  </si>
  <si>
    <t>Indice</t>
  </si>
  <si>
    <t>Precio</t>
  </si>
  <si>
    <t>Dividendos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</si>
</sst>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00"/>
    <numFmt numFmtId="189" formatCode="0.00000"/>
    <numFmt numFmtId="190" formatCode="0.0%"/>
    <numFmt numFmtId="191" formatCode="0.000"/>
    <numFmt numFmtId="192" formatCode="0.0"/>
    <numFmt numFmtId="193" formatCode="0.000000"/>
  </numFmts>
  <fonts count="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192" fontId="1" fillId="0" borderId="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88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'4.8'!$E$1</c:f>
              <c:strCache>
                <c:ptCount val="1"/>
                <c:pt idx="0">
                  <c:v>Dividendo/cotización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'4.8'!$A$2:$A$135</c:f>
              <c:numCache/>
            </c:numRef>
          </c:cat>
          <c:val>
            <c:numRef>
              <c:f>'4.8'!$E$2:$E$135</c:f>
              <c:numCache/>
            </c:numRef>
          </c:val>
          <c:smooth val="1"/>
        </c:ser>
        <c:marker val="1"/>
        <c:axId val="36639481"/>
        <c:axId val="61319874"/>
      </c:lineChart>
      <c:lineChart>
        <c:grouping val="standard"/>
        <c:varyColors val="0"/>
        <c:marker val="1"/>
        <c:axId val="15007955"/>
        <c:axId val="853868"/>
      </c:lineChart>
      <c:catAx>
        <c:axId val="366394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319874"/>
        <c:crosses val="autoZero"/>
        <c:auto val="0"/>
        <c:lblOffset val="100"/>
        <c:tickLblSkip val="10"/>
        <c:tickMarkSkip val="10"/>
        <c:noMultiLvlLbl val="0"/>
      </c:catAx>
      <c:valAx>
        <c:axId val="61319874"/>
        <c:scaling>
          <c:orientation val="minMax"/>
          <c:max val="0.11"/>
          <c:min val="0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36639481"/>
        <c:crossesAt val="1"/>
        <c:crossBetween val="between"/>
        <c:dispUnits/>
      </c:valAx>
      <c:catAx>
        <c:axId val="15007955"/>
        <c:scaling>
          <c:orientation val="minMax"/>
        </c:scaling>
        <c:axPos val="b"/>
        <c:delete val="1"/>
        <c:majorTickMark val="in"/>
        <c:minorTickMark val="none"/>
        <c:tickLblPos val="nextTo"/>
        <c:crossAx val="853868"/>
        <c:crosses val="autoZero"/>
        <c:auto val="0"/>
        <c:lblOffset val="100"/>
        <c:noMultiLvlLbl val="0"/>
      </c:catAx>
      <c:valAx>
        <c:axId val="853868"/>
        <c:scaling>
          <c:orientation val="minMax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1500795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812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'4.8'!#REF!</c:f>
              <c:strCache>
                <c:ptCount val="1"/>
                <c:pt idx="0">
                  <c:v>Dividend/earnings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'4.8'!$A$2:$A$135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cat>
          <c:val>
            <c:numRef>
              <c:f>'4.8'!#REF!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</c:ser>
        <c:gapWidth val="40"/>
        <c:axId val="7684813"/>
        <c:axId val="2054454"/>
      </c:barChart>
      <c:catAx>
        <c:axId val="7684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0"/>
        <c:lblOffset val="100"/>
        <c:tickLblSkip val="10"/>
        <c:tickMarkSkip val="10"/>
        <c:noMultiLvlLbl val="0"/>
      </c:catAx>
      <c:valAx>
        <c:axId val="2054454"/>
        <c:scaling>
          <c:orientation val="minMax"/>
          <c:max val="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684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8</xdr:col>
      <xdr:colOff>457200</xdr:colOff>
      <xdr:row>19</xdr:row>
      <xdr:rowOff>66675</xdr:rowOff>
    </xdr:to>
    <xdr:graphicFrame>
      <xdr:nvGraphicFramePr>
        <xdr:cNvPr id="1" name="Chart 4"/>
        <xdr:cNvGraphicFramePr/>
      </xdr:nvGraphicFramePr>
      <xdr:xfrm>
        <a:off x="47625" y="504825"/>
        <a:ext cx="6010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157</xdr:row>
      <xdr:rowOff>9525</xdr:rowOff>
    </xdr:from>
    <xdr:to>
      <xdr:col>7</xdr:col>
      <xdr:colOff>333375</xdr:colOff>
      <xdr:row>169</xdr:row>
      <xdr:rowOff>114300</xdr:rowOff>
    </xdr:to>
    <xdr:graphicFrame>
      <xdr:nvGraphicFramePr>
        <xdr:cNvPr id="2" name="Chart 8"/>
        <xdr:cNvGraphicFramePr/>
      </xdr:nvGraphicFramePr>
      <xdr:xfrm>
        <a:off x="0" y="25422225"/>
        <a:ext cx="51720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pane ySplit="5325" topLeftCell="BM134" activePane="topLeft" state="split"/>
      <selection pane="topLeft" activeCell="J13" sqref="J13"/>
      <selection pane="bottomLeft" activeCell="D135" sqref="D135"/>
    </sheetView>
  </sheetViews>
  <sheetFormatPr defaultColWidth="11.421875" defaultRowHeight="12.75"/>
  <cols>
    <col min="1" max="1" width="6.7109375" style="4" customWidth="1"/>
    <col min="2" max="2" width="9.7109375" style="7" bestFit="1" customWidth="1"/>
    <col min="3" max="3" width="9.421875" style="7" customWidth="1"/>
    <col min="4" max="4" width="11.421875" style="7" bestFit="1" customWidth="1"/>
    <col min="5" max="5" width="11.421875" style="7" customWidth="1"/>
    <col min="6" max="6" width="12.421875" style="1" customWidth="1"/>
    <col min="7" max="8" width="11.421875" style="1" customWidth="1"/>
    <col min="9" max="16384" width="9.140625" style="0" customWidth="1"/>
  </cols>
  <sheetData>
    <row r="1" spans="1:5" s="13" customFormat="1" ht="12">
      <c r="A1" s="4"/>
      <c r="B1" s="12" t="s">
        <v>2</v>
      </c>
      <c r="C1" s="12" t="s">
        <v>3</v>
      </c>
      <c r="D1" s="12" t="s">
        <v>1</v>
      </c>
      <c r="E1" s="12" t="s">
        <v>0</v>
      </c>
    </row>
    <row r="2" spans="1:8" ht="12.75">
      <c r="A2" s="4">
        <v>1870</v>
      </c>
      <c r="B2" s="5">
        <v>5.0823</v>
      </c>
      <c r="C2" s="5"/>
      <c r="D2" s="6">
        <v>1</v>
      </c>
      <c r="F2"/>
      <c r="G2"/>
      <c r="H2"/>
    </row>
    <row r="3" spans="1:8" ht="12.75">
      <c r="A3" s="4">
        <v>1871</v>
      </c>
      <c r="B3" s="5">
        <v>5.4383</v>
      </c>
      <c r="C3" s="5">
        <v>0.303</v>
      </c>
      <c r="D3" s="6">
        <v>1.1249</v>
      </c>
      <c r="E3" s="7">
        <f>C3/B3</f>
        <v>0.05571594064321571</v>
      </c>
      <c r="F3"/>
      <c r="G3"/>
      <c r="H3"/>
    </row>
    <row r="4" spans="1:8" ht="12.75">
      <c r="A4" s="4">
        <v>1872</v>
      </c>
      <c r="B4" s="5">
        <v>5.8084</v>
      </c>
      <c r="C4" s="5">
        <v>0.3036</v>
      </c>
      <c r="D4" s="6">
        <v>1.2662</v>
      </c>
      <c r="E4" s="7">
        <f aca="true" t="shared" si="0" ref="E4:E67">C4/B4</f>
        <v>0.052269127470559874</v>
      </c>
      <c r="F4"/>
      <c r="G4"/>
      <c r="H4"/>
    </row>
    <row r="5" spans="1:8" ht="12.75">
      <c r="A5" s="4">
        <v>1873</v>
      </c>
      <c r="B5" s="5">
        <v>5.0682</v>
      </c>
      <c r="C5" s="5">
        <v>0.3346</v>
      </c>
      <c r="D5" s="6">
        <v>1.1732</v>
      </c>
      <c r="E5" s="7">
        <f t="shared" si="0"/>
        <v>0.06601949410046959</v>
      </c>
      <c r="F5"/>
      <c r="G5"/>
      <c r="H5"/>
    </row>
    <row r="6" spans="1:8" ht="12.75">
      <c r="A6" s="4">
        <v>1874</v>
      </c>
      <c r="B6" s="5">
        <v>5.2105</v>
      </c>
      <c r="C6" s="5">
        <v>0.3739</v>
      </c>
      <c r="D6" s="6">
        <v>1.2952</v>
      </c>
      <c r="E6" s="7">
        <f t="shared" si="0"/>
        <v>0.07175894827751655</v>
      </c>
      <c r="F6"/>
      <c r="G6"/>
      <c r="H6"/>
    </row>
    <row r="7" spans="1:8" ht="12.75">
      <c r="A7" s="4">
        <v>1875</v>
      </c>
      <c r="B7" s="5">
        <v>4.9969</v>
      </c>
      <c r="C7" s="5">
        <v>0.3274</v>
      </c>
      <c r="D7" s="6">
        <v>1.3243</v>
      </c>
      <c r="E7" s="7">
        <f t="shared" si="0"/>
        <v>0.0655206227861274</v>
      </c>
      <c r="F7"/>
      <c r="G7"/>
      <c r="H7"/>
    </row>
    <row r="8" spans="1:8" ht="12.75">
      <c r="A8" s="4">
        <v>1876</v>
      </c>
      <c r="B8" s="5">
        <v>4.1</v>
      </c>
      <c r="C8" s="5">
        <v>0.3233</v>
      </c>
      <c r="D8" s="6">
        <v>1.1642</v>
      </c>
      <c r="E8" s="7">
        <f t="shared" si="0"/>
        <v>0.07885365853658537</v>
      </c>
      <c r="F8"/>
      <c r="G8"/>
      <c r="H8"/>
    </row>
    <row r="9" spans="1:8" ht="12.75">
      <c r="A9" s="4">
        <v>1877</v>
      </c>
      <c r="B9" s="5">
        <v>3.7157</v>
      </c>
      <c r="C9" s="5">
        <v>0.2184</v>
      </c>
      <c r="D9" s="6">
        <v>1.1212</v>
      </c>
      <c r="E9" s="7">
        <f t="shared" si="0"/>
        <v>0.05877761929111608</v>
      </c>
      <c r="F9"/>
      <c r="G9"/>
      <c r="H9"/>
    </row>
    <row r="10" spans="1:8" ht="12.75">
      <c r="A10" s="4">
        <v>1878</v>
      </c>
      <c r="B10" s="5">
        <v>3.9435</v>
      </c>
      <c r="C10" s="5">
        <v>0.2006</v>
      </c>
      <c r="D10" s="6">
        <v>1.2532</v>
      </c>
      <c r="E10" s="7">
        <f t="shared" si="0"/>
        <v>0.05086851781412451</v>
      </c>
      <c r="F10"/>
      <c r="G10"/>
      <c r="H10"/>
    </row>
    <row r="11" spans="1:8" ht="12.75">
      <c r="A11" s="4">
        <v>1879</v>
      </c>
      <c r="B11" s="5">
        <v>5.6376</v>
      </c>
      <c r="C11" s="5">
        <v>0.2347</v>
      </c>
      <c r="D11" s="6">
        <v>1.8828</v>
      </c>
      <c r="E11" s="7">
        <f t="shared" si="0"/>
        <v>0.04163119057755073</v>
      </c>
      <c r="F11"/>
      <c r="G11"/>
      <c r="H11"/>
    </row>
    <row r="12" spans="1:8" ht="12.75">
      <c r="A12" s="4">
        <v>1880</v>
      </c>
      <c r="B12" s="5">
        <v>6.6911</v>
      </c>
      <c r="C12" s="5">
        <v>0.2956</v>
      </c>
      <c r="D12" s="6">
        <v>2.3482</v>
      </c>
      <c r="E12" s="7">
        <f t="shared" si="0"/>
        <v>0.044178087310008815</v>
      </c>
      <c r="F12"/>
      <c r="G12"/>
      <c r="H12"/>
    </row>
    <row r="13" spans="1:8" ht="12.75">
      <c r="A13" s="4">
        <v>1881</v>
      </c>
      <c r="B13" s="5">
        <v>6.8904</v>
      </c>
      <c r="C13" s="5">
        <v>0.3334</v>
      </c>
      <c r="D13" s="6">
        <v>2.5336</v>
      </c>
      <c r="E13" s="7">
        <f t="shared" si="0"/>
        <v>0.04838616045512597</v>
      </c>
      <c r="F13"/>
      <c r="G13"/>
      <c r="H13"/>
    </row>
    <row r="14" spans="1:8" ht="12.75">
      <c r="A14" s="4">
        <v>1882</v>
      </c>
      <c r="B14" s="5">
        <v>6.6911</v>
      </c>
      <c r="C14" s="5">
        <v>0.353</v>
      </c>
      <c r="D14" s="6">
        <v>2.592</v>
      </c>
      <c r="E14" s="7">
        <f t="shared" si="0"/>
        <v>0.052756646889151264</v>
      </c>
      <c r="F14"/>
      <c r="G14"/>
      <c r="H14"/>
    </row>
    <row r="15" spans="1:8" ht="12.75">
      <c r="A15" s="4">
        <v>1883</v>
      </c>
      <c r="B15" s="5">
        <v>6.1216</v>
      </c>
      <c r="C15" s="5">
        <v>0.3707</v>
      </c>
      <c r="D15" s="6">
        <v>2.5114</v>
      </c>
      <c r="E15" s="7">
        <f t="shared" si="0"/>
        <v>0.06055606377417668</v>
      </c>
      <c r="F15"/>
      <c r="G15"/>
      <c r="H15"/>
    </row>
    <row r="16" spans="1:8" ht="12.75">
      <c r="A16" s="4">
        <v>1884</v>
      </c>
      <c r="B16" s="5">
        <v>4.9684</v>
      </c>
      <c r="C16" s="5">
        <v>0.3655</v>
      </c>
      <c r="D16" s="6">
        <v>2.1805</v>
      </c>
      <c r="E16" s="7">
        <f t="shared" si="0"/>
        <v>0.07356493035987441</v>
      </c>
      <c r="F16"/>
      <c r="G16"/>
      <c r="H16"/>
    </row>
    <row r="17" spans="1:8" ht="12.75">
      <c r="A17" s="4">
        <v>1885</v>
      </c>
      <c r="B17" s="5">
        <v>6.0203</v>
      </c>
      <c r="C17" s="5">
        <v>0.2655</v>
      </c>
      <c r="D17" s="6">
        <v>2.7793</v>
      </c>
      <c r="E17" s="7">
        <f t="shared" si="0"/>
        <v>0.04410079231931964</v>
      </c>
      <c r="F17"/>
      <c r="G17"/>
      <c r="H17"/>
    </row>
    <row r="18" spans="1:8" ht="12.75">
      <c r="A18" s="4">
        <v>1886</v>
      </c>
      <c r="B18" s="5">
        <v>6.4507</v>
      </c>
      <c r="C18" s="5">
        <v>0.2252</v>
      </c>
      <c r="D18" s="6">
        <v>3.0894</v>
      </c>
      <c r="E18" s="7">
        <f t="shared" si="0"/>
        <v>0.03491093989799557</v>
      </c>
      <c r="F18"/>
      <c r="G18"/>
      <c r="H18"/>
    </row>
    <row r="19" spans="1:8" ht="12.75">
      <c r="A19" s="4">
        <v>1887</v>
      </c>
      <c r="B19" s="5">
        <v>6.0602</v>
      </c>
      <c r="C19" s="5">
        <v>0.2677</v>
      </c>
      <c r="D19" s="6">
        <v>3.028</v>
      </c>
      <c r="E19" s="7">
        <f t="shared" si="0"/>
        <v>0.044173459621794656</v>
      </c>
      <c r="F19"/>
      <c r="G19"/>
      <c r="H19"/>
    </row>
    <row r="20" spans="1:8" ht="12.75">
      <c r="A20" s="4">
        <v>1888</v>
      </c>
      <c r="B20" s="5">
        <v>5.9957</v>
      </c>
      <c r="C20" s="5">
        <v>0.2514</v>
      </c>
      <c r="D20" s="6">
        <v>3.1241</v>
      </c>
      <c r="E20" s="7">
        <f t="shared" si="0"/>
        <v>0.04193004986907284</v>
      </c>
      <c r="F20"/>
      <c r="G20"/>
      <c r="H20"/>
    </row>
    <row r="21" spans="1:8" ht="12.75">
      <c r="A21" s="4">
        <v>1889</v>
      </c>
      <c r="B21" s="5">
        <v>6.1277</v>
      </c>
      <c r="C21" s="5">
        <v>0.2522</v>
      </c>
      <c r="D21" s="6">
        <v>3.3272</v>
      </c>
      <c r="E21" s="7">
        <f t="shared" si="0"/>
        <v>0.0411573673645903</v>
      </c>
      <c r="F21"/>
      <c r="G21"/>
      <c r="H21"/>
    </row>
    <row r="22" spans="1:8" ht="12.75">
      <c r="A22" s="4">
        <v>1890</v>
      </c>
      <c r="B22" s="5">
        <v>5.3984</v>
      </c>
      <c r="C22" s="5">
        <v>0.2347</v>
      </c>
      <c r="D22" s="6">
        <v>3.0463</v>
      </c>
      <c r="E22" s="7">
        <f t="shared" si="0"/>
        <v>0.04347584469472436</v>
      </c>
      <c r="F22"/>
      <c r="G22"/>
      <c r="H22"/>
    </row>
    <row r="23" spans="1:8" ht="12.75">
      <c r="A23" s="4">
        <v>1891</v>
      </c>
      <c r="B23" s="5">
        <v>6.3022</v>
      </c>
      <c r="C23" s="5">
        <v>0.2487</v>
      </c>
      <c r="D23" s="6">
        <v>3.7141</v>
      </c>
      <c r="E23" s="7">
        <f t="shared" si="0"/>
        <v>0.039462409952080224</v>
      </c>
      <c r="F23"/>
      <c r="G23"/>
      <c r="H23"/>
    </row>
    <row r="24" spans="1:8" ht="12.75">
      <c r="A24" s="4">
        <v>1892</v>
      </c>
      <c r="B24" s="5">
        <v>6.3156</v>
      </c>
      <c r="C24" s="5">
        <v>0.275</v>
      </c>
      <c r="D24" s="6">
        <v>3.8859</v>
      </c>
      <c r="E24" s="7">
        <f t="shared" si="0"/>
        <v>0.043542972955855345</v>
      </c>
      <c r="F24"/>
      <c r="G24"/>
      <c r="H24"/>
    </row>
    <row r="25" spans="1:8" ht="12.75">
      <c r="A25" s="4">
        <v>1893</v>
      </c>
      <c r="B25" s="5">
        <v>4.8286</v>
      </c>
      <c r="C25" s="5">
        <v>0.2595</v>
      </c>
      <c r="D25" s="6">
        <v>3.1181</v>
      </c>
      <c r="E25" s="7">
        <f t="shared" si="0"/>
        <v>0.053742285548606224</v>
      </c>
      <c r="F25"/>
      <c r="G25"/>
      <c r="H25"/>
    </row>
    <row r="26" spans="1:5" s="2" customFormat="1" ht="12.75">
      <c r="A26" s="4">
        <v>1894</v>
      </c>
      <c r="B26" s="8">
        <v>4.8437</v>
      </c>
      <c r="C26" s="8">
        <v>0.2221</v>
      </c>
      <c r="D26" s="9">
        <v>3.2695</v>
      </c>
      <c r="E26" s="7">
        <f t="shared" si="0"/>
        <v>0.045853376550983746</v>
      </c>
    </row>
    <row r="27" spans="1:5" s="3" customFormat="1" ht="12.75">
      <c r="A27" s="4">
        <v>1895</v>
      </c>
      <c r="B27" s="10">
        <v>4.8777</v>
      </c>
      <c r="C27" s="10">
        <v>0.2234</v>
      </c>
      <c r="D27" s="11">
        <v>3.4386</v>
      </c>
      <c r="E27" s="7">
        <f t="shared" si="0"/>
        <v>0.04580027471964245</v>
      </c>
    </row>
    <row r="28" spans="1:8" ht="12.75">
      <c r="A28" s="4">
        <v>1896</v>
      </c>
      <c r="B28" s="5">
        <v>4.776</v>
      </c>
      <c r="C28" s="5">
        <v>0.2068</v>
      </c>
      <c r="D28" s="6">
        <v>3.5131</v>
      </c>
      <c r="E28" s="7">
        <f t="shared" si="0"/>
        <v>0.0432998324958124</v>
      </c>
      <c r="F28"/>
      <c r="G28"/>
      <c r="H28"/>
    </row>
    <row r="29" spans="1:8" ht="12.75">
      <c r="A29" s="4">
        <v>1897</v>
      </c>
      <c r="B29" s="5">
        <v>5.4931</v>
      </c>
      <c r="C29" s="5">
        <v>0.212</v>
      </c>
      <c r="D29" s="6">
        <v>4.211</v>
      </c>
      <c r="E29" s="7">
        <f t="shared" si="0"/>
        <v>0.038593872312537546</v>
      </c>
      <c r="F29"/>
      <c r="G29"/>
      <c r="H29"/>
    </row>
    <row r="30" spans="1:8" ht="12.75">
      <c r="A30" s="4">
        <v>1898</v>
      </c>
      <c r="B30" s="5">
        <v>6.6038</v>
      </c>
      <c r="C30" s="5">
        <v>0.208</v>
      </c>
      <c r="D30" s="6">
        <v>5.2478</v>
      </c>
      <c r="E30" s="7">
        <f t="shared" si="0"/>
        <v>0.031497016869075384</v>
      </c>
      <c r="F30"/>
      <c r="G30"/>
      <c r="H30"/>
    </row>
    <row r="31" spans="1:8" ht="12.75">
      <c r="A31" s="4">
        <v>1899</v>
      </c>
      <c r="B31" s="5">
        <v>6.8635</v>
      </c>
      <c r="C31" s="5">
        <v>0.2654</v>
      </c>
      <c r="D31" s="6">
        <v>5.6566</v>
      </c>
      <c r="E31" s="7">
        <f t="shared" si="0"/>
        <v>0.03866831791360094</v>
      </c>
      <c r="F31"/>
      <c r="G31"/>
      <c r="H31"/>
    </row>
    <row r="32" spans="1:8" ht="12.75">
      <c r="A32" s="4">
        <v>1900</v>
      </c>
      <c r="B32" s="5">
        <v>8.1732</v>
      </c>
      <c r="C32" s="5">
        <v>0.3006</v>
      </c>
      <c r="D32" s="6">
        <v>7.0273</v>
      </c>
      <c r="E32" s="7">
        <f t="shared" si="0"/>
        <v>0.036778740273087654</v>
      </c>
      <c r="F32"/>
      <c r="G32"/>
      <c r="H32"/>
    </row>
    <row r="33" spans="1:8" ht="12.75">
      <c r="A33" s="4">
        <v>1901</v>
      </c>
      <c r="B33" s="5">
        <v>9.2767</v>
      </c>
      <c r="C33" s="5">
        <v>0.3503</v>
      </c>
      <c r="D33" s="6">
        <v>8.291</v>
      </c>
      <c r="E33" s="7">
        <f t="shared" si="0"/>
        <v>0.037761272866428795</v>
      </c>
      <c r="F33"/>
      <c r="G33"/>
      <c r="H33"/>
    </row>
    <row r="34" spans="1:8" ht="12.75">
      <c r="A34" s="4">
        <v>1902</v>
      </c>
      <c r="B34" s="5">
        <v>9.4735</v>
      </c>
      <c r="C34" s="5">
        <v>0.3663</v>
      </c>
      <c r="D34" s="6">
        <v>8.7931</v>
      </c>
      <c r="E34" s="7">
        <f t="shared" si="0"/>
        <v>0.03866575183406344</v>
      </c>
      <c r="F34"/>
      <c r="G34"/>
      <c r="H34"/>
    </row>
    <row r="35" spans="1:8" ht="12.75">
      <c r="A35" s="4">
        <v>1903</v>
      </c>
      <c r="B35" s="5">
        <v>7.7252</v>
      </c>
      <c r="C35" s="5">
        <v>0.3785</v>
      </c>
      <c r="D35" s="6">
        <v>7.5121</v>
      </c>
      <c r="E35" s="7">
        <f t="shared" si="0"/>
        <v>0.04899549526225858</v>
      </c>
      <c r="F35"/>
      <c r="G35"/>
      <c r="H35"/>
    </row>
    <row r="36" spans="1:8" ht="12.75">
      <c r="A36" s="4">
        <v>1904</v>
      </c>
      <c r="B36" s="5">
        <v>9.4914</v>
      </c>
      <c r="C36" s="5">
        <v>0.3416</v>
      </c>
      <c r="D36" s="6">
        <v>9.6254</v>
      </c>
      <c r="E36" s="7">
        <f t="shared" si="0"/>
        <v>0.03599047558842742</v>
      </c>
      <c r="F36"/>
      <c r="G36"/>
      <c r="H36"/>
    </row>
    <row r="37" spans="1:8" ht="12.75">
      <c r="A37" s="4">
        <v>1905</v>
      </c>
      <c r="B37" s="5">
        <v>11.1497</v>
      </c>
      <c r="C37" s="5">
        <v>0.3966</v>
      </c>
      <c r="D37" s="6">
        <v>11.7485</v>
      </c>
      <c r="E37" s="7">
        <f t="shared" si="0"/>
        <v>0.035570463779294514</v>
      </c>
      <c r="F37"/>
      <c r="G37"/>
      <c r="H37"/>
    </row>
    <row r="38" spans="1:8" ht="12.75">
      <c r="A38" s="4">
        <v>1906</v>
      </c>
      <c r="B38" s="5">
        <v>11.1571</v>
      </c>
      <c r="C38" s="5">
        <v>0.4321</v>
      </c>
      <c r="D38" s="6">
        <v>12.2271</v>
      </c>
      <c r="E38" s="7">
        <f t="shared" si="0"/>
        <v>0.03872870190282421</v>
      </c>
      <c r="F38"/>
      <c r="G38"/>
      <c r="H38"/>
    </row>
    <row r="39" spans="1:8" ht="12.75">
      <c r="A39" s="4">
        <v>1907</v>
      </c>
      <c r="B39" s="5">
        <v>7.4932</v>
      </c>
      <c r="C39" s="5">
        <v>0.4488</v>
      </c>
      <c r="D39" s="6">
        <v>8.6456</v>
      </c>
      <c r="E39" s="7">
        <f t="shared" si="0"/>
        <v>0.05989430416911333</v>
      </c>
      <c r="F39"/>
      <c r="G39"/>
      <c r="H39"/>
    </row>
    <row r="40" spans="1:8" ht="12.75">
      <c r="A40" s="4">
        <v>1908</v>
      </c>
      <c r="B40" s="5">
        <v>10.4558</v>
      </c>
      <c r="C40" s="5">
        <v>0.4572</v>
      </c>
      <c r="D40" s="6">
        <v>12.6956</v>
      </c>
      <c r="E40" s="7">
        <f t="shared" si="0"/>
        <v>0.04372692668184166</v>
      </c>
      <c r="F40"/>
      <c r="G40"/>
      <c r="H40"/>
    </row>
    <row r="41" spans="1:8" ht="12.75">
      <c r="A41" s="4">
        <v>1909</v>
      </c>
      <c r="B41" s="5">
        <v>11.9448</v>
      </c>
      <c r="C41" s="5">
        <v>0.5524</v>
      </c>
      <c r="D41" s="6">
        <v>15.2354</v>
      </c>
      <c r="E41" s="7">
        <f t="shared" si="0"/>
        <v>0.046246065233407005</v>
      </c>
      <c r="F41"/>
      <c r="G41"/>
      <c r="H41"/>
    </row>
    <row r="42" spans="1:8" ht="12.75">
      <c r="A42" s="4">
        <v>1910</v>
      </c>
      <c r="B42" s="5">
        <v>10.4333</v>
      </c>
      <c r="C42" s="5">
        <v>0.4914</v>
      </c>
      <c r="D42" s="6">
        <v>13.9381</v>
      </c>
      <c r="E42" s="7">
        <f t="shared" si="0"/>
        <v>0.04709919201019812</v>
      </c>
      <c r="F42"/>
      <c r="G42"/>
      <c r="H42"/>
    </row>
    <row r="43" spans="1:8" ht="12.75">
      <c r="A43" s="4">
        <v>1911</v>
      </c>
      <c r="B43" s="5">
        <v>10.4923</v>
      </c>
      <c r="C43" s="5">
        <v>0.5269</v>
      </c>
      <c r="D43" s="6">
        <v>14.7288</v>
      </c>
      <c r="E43" s="7">
        <f t="shared" si="0"/>
        <v>0.05021777875203721</v>
      </c>
      <c r="F43"/>
      <c r="G43"/>
      <c r="H43"/>
    </row>
    <row r="44" spans="1:8" ht="12.75">
      <c r="A44" s="4">
        <v>1912</v>
      </c>
      <c r="B44" s="5">
        <v>10.6998</v>
      </c>
      <c r="C44" s="5">
        <v>0.5445</v>
      </c>
      <c r="D44" s="6">
        <v>15.7871</v>
      </c>
      <c r="E44" s="7">
        <f t="shared" si="0"/>
        <v>0.05088880165984411</v>
      </c>
      <c r="F44"/>
      <c r="G44"/>
      <c r="H44"/>
    </row>
    <row r="45" spans="1:8" ht="12.75">
      <c r="A45" s="4">
        <v>1913</v>
      </c>
      <c r="B45" s="5">
        <v>9.3124</v>
      </c>
      <c r="C45" s="5">
        <v>0.5646</v>
      </c>
      <c r="D45" s="6">
        <v>14.5559</v>
      </c>
      <c r="E45" s="7">
        <f t="shared" si="0"/>
        <v>0.060628838967398305</v>
      </c>
      <c r="F45"/>
      <c r="G45"/>
      <c r="H45"/>
    </row>
    <row r="46" spans="1:8" ht="12.75">
      <c r="A46" s="4">
        <v>1914</v>
      </c>
      <c r="B46" s="5">
        <v>8.3503</v>
      </c>
      <c r="C46" s="5">
        <v>0.4615</v>
      </c>
      <c r="D46" s="6">
        <v>13.7498</v>
      </c>
      <c r="E46" s="7">
        <f t="shared" si="0"/>
        <v>0.05526747542004479</v>
      </c>
      <c r="F46"/>
      <c r="G46"/>
      <c r="H46"/>
    </row>
    <row r="47" spans="1:8" ht="12.75">
      <c r="A47" s="4">
        <v>1915</v>
      </c>
      <c r="B47" s="5">
        <v>11.0333</v>
      </c>
      <c r="C47" s="5">
        <v>0.4727</v>
      </c>
      <c r="D47" s="6">
        <v>19.0827</v>
      </c>
      <c r="E47" s="7">
        <f t="shared" si="0"/>
        <v>0.04284302973724996</v>
      </c>
      <c r="F47"/>
      <c r="G47"/>
      <c r="H47"/>
    </row>
    <row r="48" spans="1:8" ht="12.75">
      <c r="A48" s="4">
        <v>1916</v>
      </c>
      <c r="B48" s="5">
        <v>11.0101</v>
      </c>
      <c r="C48" s="5">
        <v>0.6939</v>
      </c>
      <c r="D48" s="6">
        <v>20.3051</v>
      </c>
      <c r="E48" s="7">
        <f t="shared" si="0"/>
        <v>0.06302395073614227</v>
      </c>
      <c r="F48"/>
      <c r="G48"/>
      <c r="H48"/>
    </row>
    <row r="49" spans="1:8" ht="12.75">
      <c r="A49" s="4">
        <v>1917</v>
      </c>
      <c r="B49" s="5">
        <v>8.1907</v>
      </c>
      <c r="C49" s="5">
        <v>0.8404</v>
      </c>
      <c r="D49" s="6">
        <v>16.4646</v>
      </c>
      <c r="E49" s="7">
        <f t="shared" si="0"/>
        <v>0.10260417302550455</v>
      </c>
      <c r="F49"/>
      <c r="G49"/>
      <c r="H49"/>
    </row>
    <row r="50" spans="1:8" ht="12.75">
      <c r="A50" s="4">
        <v>1918</v>
      </c>
      <c r="B50" s="5">
        <v>9.073</v>
      </c>
      <c r="C50" s="5">
        <v>0.6685</v>
      </c>
      <c r="D50" s="6">
        <v>19.6938</v>
      </c>
      <c r="E50" s="7">
        <f t="shared" si="0"/>
        <v>0.07368014989529373</v>
      </c>
      <c r="F50"/>
      <c r="G50"/>
      <c r="H50"/>
    </row>
    <row r="51" spans="1:8" ht="12.75">
      <c r="A51" s="4">
        <v>1919</v>
      </c>
      <c r="B51" s="5">
        <v>10.3402</v>
      </c>
      <c r="C51" s="5">
        <v>0.576</v>
      </c>
      <c r="D51" s="6">
        <v>23.7587</v>
      </c>
      <c r="E51" s="7">
        <f t="shared" si="0"/>
        <v>0.05570491866695035</v>
      </c>
      <c r="F51"/>
      <c r="G51"/>
      <c r="H51"/>
    </row>
    <row r="52" spans="1:8" ht="12.75">
      <c r="A52" s="4">
        <v>1920</v>
      </c>
      <c r="B52" s="5">
        <v>7.9789</v>
      </c>
      <c r="C52" s="5">
        <v>0.5639</v>
      </c>
      <c r="D52" s="6">
        <v>19.5117</v>
      </c>
      <c r="E52" s="7">
        <f t="shared" si="0"/>
        <v>0.07067390241762649</v>
      </c>
      <c r="F52"/>
      <c r="G52"/>
      <c r="H52"/>
    </row>
    <row r="53" spans="1:8" ht="12.75">
      <c r="A53" s="4">
        <v>1921</v>
      </c>
      <c r="B53" s="5">
        <v>8.3487</v>
      </c>
      <c r="C53" s="5">
        <v>0.5071</v>
      </c>
      <c r="D53" s="6">
        <v>21.7756</v>
      </c>
      <c r="E53" s="7">
        <f t="shared" si="0"/>
        <v>0.06073999544839317</v>
      </c>
      <c r="F53"/>
      <c r="G53"/>
      <c r="H53"/>
    </row>
    <row r="54" spans="1:8" ht="12.75">
      <c r="A54" s="4">
        <v>1922</v>
      </c>
      <c r="B54" s="5">
        <v>10.298</v>
      </c>
      <c r="C54" s="5">
        <v>0.5586</v>
      </c>
      <c r="D54" s="6">
        <v>28.445</v>
      </c>
      <c r="E54" s="7">
        <f t="shared" si="0"/>
        <v>0.054243542435424355</v>
      </c>
      <c r="F54"/>
      <c r="G54"/>
      <c r="H54"/>
    </row>
    <row r="55" spans="1:8" ht="12.75">
      <c r="A55" s="4">
        <v>1923</v>
      </c>
      <c r="B55" s="5">
        <v>9.9897</v>
      </c>
      <c r="C55" s="5">
        <v>0.5796</v>
      </c>
      <c r="D55" s="6">
        <v>29.2962</v>
      </c>
      <c r="E55" s="7">
        <f t="shared" si="0"/>
        <v>0.058019760353163766</v>
      </c>
      <c r="F55"/>
      <c r="G55"/>
      <c r="H55"/>
    </row>
    <row r="56" spans="1:8" ht="12.75">
      <c r="A56" s="4">
        <v>1924</v>
      </c>
      <c r="B56" s="5">
        <v>11.9713</v>
      </c>
      <c r="C56" s="5">
        <v>0.6128</v>
      </c>
      <c r="D56" s="6">
        <v>37.2161</v>
      </c>
      <c r="E56" s="7">
        <f t="shared" si="0"/>
        <v>0.05118909391628312</v>
      </c>
      <c r="F56"/>
      <c r="G56"/>
      <c r="H56"/>
    </row>
    <row r="57" spans="1:8" ht="12.75">
      <c r="A57" s="4">
        <v>1925</v>
      </c>
      <c r="B57" s="5">
        <v>14.5868</v>
      </c>
      <c r="C57" s="5">
        <v>0.6666</v>
      </c>
      <c r="D57" s="6">
        <v>47.7472</v>
      </c>
      <c r="E57" s="7">
        <f t="shared" si="0"/>
        <v>0.04569885101598706</v>
      </c>
      <c r="F57"/>
      <c r="G57"/>
      <c r="H57"/>
    </row>
    <row r="58" spans="1:8" ht="12.75">
      <c r="A58" s="4">
        <v>1926</v>
      </c>
      <c r="B58" s="5">
        <v>15.0317</v>
      </c>
      <c r="C58" s="5">
        <v>0.7506</v>
      </c>
      <c r="D58" s="6">
        <v>51.8559</v>
      </c>
      <c r="E58" s="7">
        <f t="shared" si="0"/>
        <v>0.04993447181622837</v>
      </c>
      <c r="F58"/>
      <c r="G58"/>
      <c r="H58"/>
    </row>
    <row r="59" spans="1:8" ht="12.75">
      <c r="A59" s="4">
        <v>1927</v>
      </c>
      <c r="B59" s="5">
        <v>19.1472</v>
      </c>
      <c r="C59" s="5">
        <v>0.8094</v>
      </c>
      <c r="D59" s="6">
        <v>69.271</v>
      </c>
      <c r="E59" s="7">
        <f t="shared" si="0"/>
        <v>0.042272499373276505</v>
      </c>
      <c r="F59"/>
      <c r="G59"/>
      <c r="H59"/>
    </row>
    <row r="60" spans="1:8" ht="12.75">
      <c r="A60" s="4">
        <v>1928</v>
      </c>
      <c r="B60" s="5">
        <v>25.6107</v>
      </c>
      <c r="C60" s="5">
        <v>0.8386</v>
      </c>
      <c r="D60" s="6">
        <v>96.2874</v>
      </c>
      <c r="E60" s="7">
        <f t="shared" si="0"/>
        <v>0.03274412647838599</v>
      </c>
      <c r="F60"/>
      <c r="G60"/>
      <c r="H60"/>
    </row>
    <row r="61" spans="1:8" ht="12.75">
      <c r="A61" s="4">
        <v>1929</v>
      </c>
      <c r="B61" s="5">
        <v>22.0524</v>
      </c>
      <c r="C61" s="5">
        <v>0.95</v>
      </c>
      <c r="D61" s="6">
        <v>85.9121</v>
      </c>
      <c r="E61" s="7">
        <f t="shared" si="0"/>
        <v>0.04307921133300684</v>
      </c>
      <c r="F61"/>
      <c r="G61"/>
      <c r="H61"/>
    </row>
    <row r="62" spans="1:8" ht="12.75">
      <c r="A62" s="4">
        <v>1930</v>
      </c>
      <c r="B62" s="5">
        <v>15.3148</v>
      </c>
      <c r="C62" s="5">
        <v>0.8985</v>
      </c>
      <c r="D62" s="6">
        <v>62.3596</v>
      </c>
      <c r="E62" s="7">
        <f t="shared" si="0"/>
        <v>0.058668738736385714</v>
      </c>
      <c r="F62"/>
      <c r="G62"/>
      <c r="H62"/>
    </row>
    <row r="63" spans="1:8" ht="12.75">
      <c r="A63" s="4">
        <v>1931</v>
      </c>
      <c r="B63" s="5">
        <v>7.8926</v>
      </c>
      <c r="C63" s="5">
        <v>0.7617</v>
      </c>
      <c r="D63" s="6">
        <v>34.1952</v>
      </c>
      <c r="E63" s="7">
        <f t="shared" si="0"/>
        <v>0.09650812153156121</v>
      </c>
      <c r="F63"/>
      <c r="G63"/>
      <c r="H63"/>
    </row>
    <row r="64" spans="1:8" ht="12.75">
      <c r="A64" s="4">
        <v>1932</v>
      </c>
      <c r="B64" s="5">
        <v>6.7976</v>
      </c>
      <c r="C64" s="5">
        <v>0.4627</v>
      </c>
      <c r="D64" s="6">
        <v>31.6069</v>
      </c>
      <c r="E64" s="7">
        <f t="shared" si="0"/>
        <v>0.06806814169706955</v>
      </c>
      <c r="F64"/>
      <c r="G64"/>
      <c r="H64"/>
    </row>
    <row r="65" spans="1:8" ht="12.75">
      <c r="A65" s="4">
        <v>1933</v>
      </c>
      <c r="B65" s="5">
        <v>10.1946</v>
      </c>
      <c r="C65" s="5">
        <v>0.3649</v>
      </c>
      <c r="D65" s="6">
        <v>49.4661</v>
      </c>
      <c r="E65" s="7">
        <f t="shared" si="0"/>
        <v>0.03579345928236517</v>
      </c>
      <c r="F65"/>
      <c r="G65"/>
      <c r="H65"/>
    </row>
    <row r="66" spans="1:8" ht="12.75">
      <c r="A66" s="4">
        <v>1934</v>
      </c>
      <c r="B66" s="5">
        <v>10.1004</v>
      </c>
      <c r="C66" s="5">
        <v>0.3999</v>
      </c>
      <c r="D66" s="6">
        <v>50.9629</v>
      </c>
      <c r="E66" s="7">
        <f t="shared" si="0"/>
        <v>0.03959249138647974</v>
      </c>
      <c r="F66"/>
      <c r="G66"/>
      <c r="H66"/>
    </row>
    <row r="67" spans="1:8" ht="12.75">
      <c r="A67" s="4">
        <v>1935</v>
      </c>
      <c r="B67" s="5">
        <v>13.9128</v>
      </c>
      <c r="C67" s="5">
        <v>0.4083</v>
      </c>
      <c r="D67" s="6">
        <v>72.7665</v>
      </c>
      <c r="E67" s="7">
        <f t="shared" si="0"/>
        <v>0.02934707607383129</v>
      </c>
      <c r="F67"/>
      <c r="G67"/>
      <c r="H67"/>
    </row>
    <row r="68" spans="1:8" ht="12.75">
      <c r="A68" s="4">
        <v>1936</v>
      </c>
      <c r="B68" s="5">
        <v>17.5954</v>
      </c>
      <c r="C68" s="5">
        <v>0.6838</v>
      </c>
      <c r="D68" s="6">
        <v>95.9936</v>
      </c>
      <c r="E68" s="7">
        <f aca="true" t="shared" si="1" ref="E68:E131">C68/B68</f>
        <v>0.03886242995328324</v>
      </c>
      <c r="F68"/>
      <c r="G68"/>
      <c r="H68"/>
    </row>
    <row r="69" spans="1:8" ht="12.75">
      <c r="A69" s="4">
        <v>1937</v>
      </c>
      <c r="B69" s="5">
        <v>11.1381</v>
      </c>
      <c r="C69" s="5">
        <v>0.7758</v>
      </c>
      <c r="D69" s="6">
        <v>64.1381</v>
      </c>
      <c r="E69" s="7">
        <f t="shared" si="1"/>
        <v>0.06965281331645434</v>
      </c>
      <c r="F69"/>
      <c r="G69"/>
      <c r="H69"/>
    </row>
    <row r="70" spans="1:8" ht="12.75">
      <c r="A70" s="4">
        <v>1938</v>
      </c>
      <c r="B70" s="5">
        <v>13.5956</v>
      </c>
      <c r="C70" s="5">
        <v>0.516</v>
      </c>
      <c r="D70" s="6">
        <v>81.8375</v>
      </c>
      <c r="E70" s="7">
        <f t="shared" si="1"/>
        <v>0.03795345552973021</v>
      </c>
      <c r="F70"/>
      <c r="G70"/>
      <c r="H70"/>
    </row>
    <row r="71" spans="1:8" ht="12.75">
      <c r="A71" s="4">
        <v>1939</v>
      </c>
      <c r="B71" s="5">
        <v>13.1861</v>
      </c>
      <c r="C71" s="5">
        <v>0.5879</v>
      </c>
      <c r="D71" s="6">
        <v>83.1692</v>
      </c>
      <c r="E71" s="7">
        <f t="shared" si="1"/>
        <v>0.04458482796277899</v>
      </c>
      <c r="F71"/>
      <c r="G71"/>
      <c r="H71"/>
    </row>
    <row r="72" spans="1:8" ht="12.75">
      <c r="A72" s="4">
        <v>1940</v>
      </c>
      <c r="B72" s="5">
        <v>11.5131</v>
      </c>
      <c r="C72" s="5">
        <v>0.6669</v>
      </c>
      <c r="D72" s="6">
        <v>76.911</v>
      </c>
      <c r="E72" s="7">
        <f t="shared" si="1"/>
        <v>0.057925319853036984</v>
      </c>
      <c r="F72"/>
      <c r="G72"/>
      <c r="H72"/>
    </row>
    <row r="73" spans="1:8" ht="12.75">
      <c r="A73" s="4">
        <v>1941</v>
      </c>
      <c r="B73" s="5">
        <v>9.5853</v>
      </c>
      <c r="C73" s="5">
        <v>0.7491</v>
      </c>
      <c r="D73" s="6">
        <v>68.7456</v>
      </c>
      <c r="E73" s="7">
        <f t="shared" si="1"/>
        <v>0.07815091859409722</v>
      </c>
      <c r="F73"/>
      <c r="G73"/>
      <c r="H73"/>
    </row>
    <row r="74" spans="1:8" ht="12.75">
      <c r="A74" s="4">
        <v>1942</v>
      </c>
      <c r="B74" s="5">
        <v>10.4452</v>
      </c>
      <c r="C74" s="5">
        <v>0.6417</v>
      </c>
      <c r="D74" s="6">
        <v>80.1989</v>
      </c>
      <c r="E74" s="7">
        <f t="shared" si="1"/>
        <v>0.06143491747405507</v>
      </c>
      <c r="F74"/>
      <c r="G74"/>
      <c r="H74"/>
    </row>
    <row r="75" spans="1:8" ht="12.75">
      <c r="A75" s="4">
        <v>1943</v>
      </c>
      <c r="B75" s="5">
        <v>12.5944</v>
      </c>
      <c r="C75" s="5">
        <v>0.6402</v>
      </c>
      <c r="D75" s="6">
        <v>101.7629</v>
      </c>
      <c r="E75" s="7">
        <f t="shared" si="1"/>
        <v>0.050832115861017595</v>
      </c>
      <c r="F75"/>
      <c r="G75"/>
      <c r="H75"/>
    </row>
    <row r="76" spans="1:8" ht="12.75">
      <c r="A76" s="4">
        <v>1944</v>
      </c>
      <c r="B76" s="5">
        <v>14.3279</v>
      </c>
      <c r="C76" s="5">
        <v>0.6816</v>
      </c>
      <c r="D76" s="6">
        <v>121.7037</v>
      </c>
      <c r="E76" s="7">
        <f t="shared" si="1"/>
        <v>0.047571521297608166</v>
      </c>
      <c r="F76"/>
      <c r="G76"/>
      <c r="H76"/>
    </row>
    <row r="77" spans="1:8" ht="12.75">
      <c r="A77" s="4">
        <v>1945</v>
      </c>
      <c r="B77" s="5">
        <v>18.8722</v>
      </c>
      <c r="C77" s="5">
        <v>0.6749</v>
      </c>
      <c r="D77" s="6">
        <v>166.8885</v>
      </c>
      <c r="E77" s="7">
        <f t="shared" si="1"/>
        <v>0.03576159642225072</v>
      </c>
      <c r="F77"/>
      <c r="G77"/>
      <c r="H77"/>
    </row>
    <row r="78" spans="1:8" ht="12.75">
      <c r="A78" s="4">
        <v>1946</v>
      </c>
      <c r="B78" s="5">
        <v>17.0809</v>
      </c>
      <c r="C78" s="5">
        <v>0.7654</v>
      </c>
      <c r="D78" s="6">
        <v>157.4584</v>
      </c>
      <c r="E78" s="7">
        <f t="shared" si="1"/>
        <v>0.044810285172326984</v>
      </c>
      <c r="F78"/>
      <c r="G78"/>
      <c r="H78"/>
    </row>
    <row r="79" spans="1:8" ht="12.75">
      <c r="A79" s="4">
        <v>1947</v>
      </c>
      <c r="B79" s="5">
        <v>16.7439</v>
      </c>
      <c r="C79" s="5">
        <v>0.9235</v>
      </c>
      <c r="D79" s="6">
        <v>163.1968</v>
      </c>
      <c r="E79" s="7">
        <f t="shared" si="1"/>
        <v>0.05515441444346896</v>
      </c>
      <c r="F79"/>
      <c r="G79"/>
      <c r="H79"/>
    </row>
    <row r="80" spans="1:8" ht="12.75">
      <c r="A80" s="4">
        <v>1948</v>
      </c>
      <c r="B80" s="5">
        <v>16.1064</v>
      </c>
      <c r="C80" s="5">
        <v>1.0482</v>
      </c>
      <c r="D80" s="6">
        <v>167.2086</v>
      </c>
      <c r="E80" s="7">
        <f t="shared" si="1"/>
        <v>0.06507971986291164</v>
      </c>
      <c r="F80"/>
      <c r="G80"/>
      <c r="H80"/>
    </row>
    <row r="81" spans="1:8" ht="12.75">
      <c r="A81" s="4">
        <v>1949</v>
      </c>
      <c r="B81" s="5">
        <v>18.1056</v>
      </c>
      <c r="C81" s="5">
        <v>1.138</v>
      </c>
      <c r="D81" s="6">
        <v>201.3981</v>
      </c>
      <c r="E81" s="7">
        <f t="shared" si="1"/>
        <v>0.06285348179568752</v>
      </c>
      <c r="F81"/>
      <c r="G81"/>
      <c r="H81"/>
    </row>
    <row r="82" spans="1:8" ht="12.75">
      <c r="A82" s="4">
        <v>1950</v>
      </c>
      <c r="B82" s="5">
        <v>21.9441</v>
      </c>
      <c r="C82" s="5">
        <v>1.3974</v>
      </c>
      <c r="D82" s="6">
        <v>261.6054</v>
      </c>
      <c r="E82" s="7">
        <f t="shared" si="1"/>
        <v>0.06367998687574337</v>
      </c>
      <c r="F82"/>
      <c r="G82"/>
      <c r="H82"/>
    </row>
    <row r="83" spans="1:8" ht="12.75">
      <c r="A83" s="4">
        <v>1951</v>
      </c>
      <c r="B83" s="5">
        <v>24.9764</v>
      </c>
      <c r="C83" s="5">
        <v>1.3534</v>
      </c>
      <c r="D83" s="6">
        <v>315.0501</v>
      </c>
      <c r="E83" s="7">
        <f t="shared" si="1"/>
        <v>0.05418715267212248</v>
      </c>
      <c r="F83"/>
      <c r="G83"/>
      <c r="H83"/>
    </row>
    <row r="84" spans="1:8" ht="12.75">
      <c r="A84" s="4">
        <v>1952</v>
      </c>
      <c r="B84" s="5">
        <v>26.9358</v>
      </c>
      <c r="C84" s="5">
        <v>1.3719</v>
      </c>
      <c r="D84" s="6">
        <v>358.5135</v>
      </c>
      <c r="E84" s="7">
        <f t="shared" si="1"/>
        <v>0.050932216603924885</v>
      </c>
      <c r="F84"/>
      <c r="G84"/>
      <c r="H84"/>
    </row>
    <row r="85" spans="1:8" ht="12.75">
      <c r="A85" s="4">
        <v>1953</v>
      </c>
      <c r="B85" s="5">
        <v>25.845</v>
      </c>
      <c r="C85" s="5">
        <v>1.4059</v>
      </c>
      <c r="D85" s="6">
        <v>363.4988</v>
      </c>
      <c r="E85" s="7">
        <f t="shared" si="1"/>
        <v>0.054397368930160575</v>
      </c>
      <c r="F85"/>
      <c r="G85"/>
      <c r="H85"/>
    </row>
    <row r="86" spans="1:8" ht="12.75">
      <c r="A86" s="4">
        <v>1954</v>
      </c>
      <c r="B86" s="5">
        <v>36.7255</v>
      </c>
      <c r="C86" s="5">
        <v>1.4917</v>
      </c>
      <c r="D86" s="6">
        <v>541.7292</v>
      </c>
      <c r="E86" s="7">
        <f t="shared" si="1"/>
        <v>0.040617554560182983</v>
      </c>
      <c r="F86"/>
      <c r="G86"/>
      <c r="H86"/>
    </row>
    <row r="87" spans="1:8" ht="12.75">
      <c r="A87" s="4">
        <v>1955</v>
      </c>
      <c r="B87" s="5">
        <v>43.887</v>
      </c>
      <c r="C87" s="5">
        <v>1.6756</v>
      </c>
      <c r="D87" s="6">
        <v>674.1828</v>
      </c>
      <c r="E87" s="7">
        <f t="shared" si="1"/>
        <v>0.03817987103242418</v>
      </c>
      <c r="F87"/>
      <c r="G87"/>
      <c r="H87"/>
    </row>
    <row r="88" spans="1:8" ht="12.75">
      <c r="A88" s="4">
        <v>1956</v>
      </c>
      <c r="B88" s="5">
        <v>46.3029</v>
      </c>
      <c r="C88" s="5">
        <v>1.8171</v>
      </c>
      <c r="D88" s="6">
        <v>740.0691</v>
      </c>
      <c r="E88" s="7">
        <f t="shared" si="1"/>
        <v>0.03924376226974984</v>
      </c>
      <c r="F88"/>
      <c r="G88"/>
      <c r="H88"/>
    </row>
    <row r="89" spans="1:8" ht="12.75">
      <c r="A89" s="4">
        <v>1957</v>
      </c>
      <c r="B89" s="5">
        <v>39.99</v>
      </c>
      <c r="C89" s="5">
        <v>1.8713</v>
      </c>
      <c r="D89" s="6">
        <v>666.9156</v>
      </c>
      <c r="E89" s="7">
        <f t="shared" si="1"/>
        <v>0.04679419854963741</v>
      </c>
      <c r="F89"/>
      <c r="G89"/>
      <c r="H89"/>
    </row>
    <row r="90" spans="1:8" ht="12.75">
      <c r="A90" s="4">
        <v>1958</v>
      </c>
      <c r="B90" s="5">
        <v>55.21</v>
      </c>
      <c r="C90" s="5">
        <v>1.7528</v>
      </c>
      <c r="D90" s="6">
        <v>955.8176</v>
      </c>
      <c r="E90" s="7">
        <f t="shared" si="1"/>
        <v>0.031747871762361886</v>
      </c>
      <c r="F90"/>
      <c r="G90"/>
      <c r="H90"/>
    </row>
    <row r="91" spans="1:8" ht="12.75">
      <c r="A91" s="4">
        <v>1959</v>
      </c>
      <c r="B91" s="5">
        <v>59.89</v>
      </c>
      <c r="C91" s="5">
        <v>1.83</v>
      </c>
      <c r="D91" s="6">
        <v>1070.0442</v>
      </c>
      <c r="E91" s="7">
        <f t="shared" si="1"/>
        <v>0.03055601936884288</v>
      </c>
      <c r="F91"/>
      <c r="G91"/>
      <c r="H91"/>
    </row>
    <row r="92" spans="1:8" ht="12.75">
      <c r="A92" s="4">
        <v>1960</v>
      </c>
      <c r="B92" s="5">
        <v>58.11</v>
      </c>
      <c r="C92" s="5">
        <v>1.95</v>
      </c>
      <c r="D92" s="6">
        <v>1075.0567</v>
      </c>
      <c r="E92" s="7">
        <f t="shared" si="1"/>
        <v>0.03355704697986577</v>
      </c>
      <c r="F92"/>
      <c r="G92"/>
      <c r="H92"/>
    </row>
    <row r="93" spans="1:8" ht="12.75">
      <c r="A93" s="4">
        <v>1961</v>
      </c>
      <c r="B93" s="5">
        <v>71.55</v>
      </c>
      <c r="C93" s="5">
        <v>2.02</v>
      </c>
      <c r="D93" s="6">
        <v>1364.1078</v>
      </c>
      <c r="E93" s="7">
        <f t="shared" si="1"/>
        <v>0.028232005590496156</v>
      </c>
      <c r="F93"/>
      <c r="G93"/>
      <c r="H93"/>
    </row>
    <row r="94" spans="1:8" ht="12.75">
      <c r="A94" s="4">
        <v>1962</v>
      </c>
      <c r="B94" s="5">
        <v>63.1</v>
      </c>
      <c r="C94" s="5">
        <v>2.13</v>
      </c>
      <c r="D94" s="6">
        <v>1245.0929</v>
      </c>
      <c r="E94" s="7">
        <f t="shared" si="1"/>
        <v>0.03375594294770206</v>
      </c>
      <c r="F94"/>
      <c r="G94"/>
      <c r="H94"/>
    </row>
    <row r="95" spans="1:8" ht="12.75">
      <c r="A95" s="4">
        <v>1963</v>
      </c>
      <c r="B95" s="5">
        <v>75.02</v>
      </c>
      <c r="C95" s="5">
        <v>2.28</v>
      </c>
      <c r="D95" s="6">
        <v>1528.974</v>
      </c>
      <c r="E95" s="7">
        <f t="shared" si="1"/>
        <v>0.03039189549453479</v>
      </c>
      <c r="F95"/>
      <c r="G95"/>
      <c r="H95"/>
    </row>
    <row r="96" spans="1:8" ht="12.75">
      <c r="A96" s="4">
        <v>1964</v>
      </c>
      <c r="B96" s="5">
        <v>84.75</v>
      </c>
      <c r="C96" s="5">
        <v>2.5</v>
      </c>
      <c r="D96" s="6">
        <v>1780.9751</v>
      </c>
      <c r="E96" s="7">
        <f t="shared" si="1"/>
        <v>0.029498525073746312</v>
      </c>
      <c r="F96"/>
      <c r="G96"/>
      <c r="H96"/>
    </row>
    <row r="97" spans="1:8" ht="12.75">
      <c r="A97" s="4">
        <v>1965</v>
      </c>
      <c r="B97" s="5">
        <v>92.43</v>
      </c>
      <c r="C97" s="5">
        <v>2.72</v>
      </c>
      <c r="D97" s="6">
        <v>2002.7282</v>
      </c>
      <c r="E97" s="7">
        <f t="shared" si="1"/>
        <v>0.02942767499729525</v>
      </c>
      <c r="F97"/>
      <c r="G97"/>
      <c r="H97"/>
    </row>
    <row r="98" spans="1:8" ht="12.75">
      <c r="A98" s="4">
        <v>1966</v>
      </c>
      <c r="B98" s="5">
        <v>80.33</v>
      </c>
      <c r="C98" s="5">
        <v>2.87</v>
      </c>
      <c r="D98" s="6">
        <v>1801.3168</v>
      </c>
      <c r="E98" s="7">
        <f t="shared" si="1"/>
        <v>0.03572762355284452</v>
      </c>
      <c r="F98"/>
      <c r="G98"/>
      <c r="H98"/>
    </row>
    <row r="99" spans="1:8" ht="12.75">
      <c r="A99" s="4">
        <v>1967</v>
      </c>
      <c r="B99" s="5">
        <v>96.47</v>
      </c>
      <c r="C99" s="5">
        <v>2.92</v>
      </c>
      <c r="D99" s="6">
        <v>2233.2881</v>
      </c>
      <c r="E99" s="7">
        <f t="shared" si="1"/>
        <v>0.03026847724681248</v>
      </c>
      <c r="F99"/>
      <c r="G99"/>
      <c r="H99"/>
    </row>
    <row r="100" spans="1:8" ht="12.75">
      <c r="A100" s="4">
        <v>1968</v>
      </c>
      <c r="B100" s="5">
        <v>103.86</v>
      </c>
      <c r="C100" s="5">
        <v>3.07</v>
      </c>
      <c r="D100" s="6">
        <v>2480.3503</v>
      </c>
      <c r="E100" s="7">
        <f t="shared" si="1"/>
        <v>0.02955902176006162</v>
      </c>
      <c r="F100"/>
      <c r="G100"/>
      <c r="H100"/>
    </row>
    <row r="101" spans="1:8" ht="12.75">
      <c r="A101" s="4">
        <v>1969</v>
      </c>
      <c r="B101" s="5">
        <v>92.06</v>
      </c>
      <c r="C101" s="5">
        <v>3.16</v>
      </c>
      <c r="D101" s="6">
        <v>2270.8114</v>
      </c>
      <c r="E101" s="7">
        <f t="shared" si="1"/>
        <v>0.03432543993048012</v>
      </c>
      <c r="F101"/>
      <c r="G101"/>
      <c r="H101"/>
    </row>
    <row r="102" spans="1:8" ht="12.75">
      <c r="A102" s="4">
        <v>1970</v>
      </c>
      <c r="B102" s="5">
        <v>92.15</v>
      </c>
      <c r="C102" s="5">
        <v>3.14</v>
      </c>
      <c r="D102" s="6">
        <v>2360.4172</v>
      </c>
      <c r="E102" s="7">
        <f t="shared" si="1"/>
        <v>0.03407487791644059</v>
      </c>
      <c r="F102"/>
      <c r="G102"/>
      <c r="H102"/>
    </row>
    <row r="103" spans="1:8" ht="12.75">
      <c r="A103" s="4">
        <v>1971</v>
      </c>
      <c r="B103" s="5">
        <v>102.09</v>
      </c>
      <c r="C103" s="5">
        <v>3.07</v>
      </c>
      <c r="D103" s="6">
        <v>2698.2503</v>
      </c>
      <c r="E103" s="7">
        <f t="shared" si="1"/>
        <v>0.030071505534332448</v>
      </c>
      <c r="F103"/>
      <c r="G103"/>
      <c r="H103"/>
    </row>
    <row r="104" spans="1:8" ht="12.75">
      <c r="A104" s="4">
        <v>1972</v>
      </c>
      <c r="B104" s="5">
        <v>118.05</v>
      </c>
      <c r="C104" s="5">
        <v>3.15</v>
      </c>
      <c r="D104" s="6">
        <v>3210.2315</v>
      </c>
      <c r="E104" s="7">
        <f t="shared" si="1"/>
        <v>0.026683608640406607</v>
      </c>
      <c r="F104"/>
      <c r="G104"/>
      <c r="H104"/>
    </row>
    <row r="105" spans="1:8" ht="12.75">
      <c r="A105" s="4">
        <v>1973</v>
      </c>
      <c r="B105" s="5">
        <v>97.55</v>
      </c>
      <c r="C105" s="5">
        <v>3.38</v>
      </c>
      <c r="D105" s="6">
        <v>2739.4858</v>
      </c>
      <c r="E105" s="7">
        <f t="shared" si="1"/>
        <v>0.034648898001025115</v>
      </c>
      <c r="F105"/>
      <c r="G105"/>
      <c r="H105"/>
    </row>
    <row r="106" spans="1:8" ht="12.75">
      <c r="A106" s="4">
        <v>1974</v>
      </c>
      <c r="B106" s="5">
        <v>68.56</v>
      </c>
      <c r="C106" s="5">
        <v>3.6</v>
      </c>
      <c r="D106" s="6">
        <v>2014.323</v>
      </c>
      <c r="E106" s="7">
        <f t="shared" si="1"/>
        <v>0.052508751458576426</v>
      </c>
      <c r="F106"/>
      <c r="G106"/>
      <c r="H106"/>
    </row>
    <row r="107" spans="1:8" ht="12.75">
      <c r="A107" s="4">
        <v>1975</v>
      </c>
      <c r="B107" s="5">
        <v>90.19</v>
      </c>
      <c r="C107" s="5">
        <v>3.68</v>
      </c>
      <c r="D107" s="6">
        <v>2763.7181</v>
      </c>
      <c r="E107" s="7">
        <f t="shared" si="1"/>
        <v>0.04080274975052667</v>
      </c>
      <c r="F107"/>
      <c r="G107"/>
      <c r="H107"/>
    </row>
    <row r="108" spans="1:8" ht="12.75">
      <c r="A108" s="4">
        <v>1976</v>
      </c>
      <c r="B108" s="5">
        <v>107.46</v>
      </c>
      <c r="C108" s="5">
        <v>4.05</v>
      </c>
      <c r="D108" s="6">
        <v>3425.8993</v>
      </c>
      <c r="E108" s="7">
        <f t="shared" si="1"/>
        <v>0.03768844221105528</v>
      </c>
      <c r="F108"/>
      <c r="G108"/>
      <c r="H108"/>
    </row>
    <row r="109" spans="1:8" ht="12.75">
      <c r="A109" s="4">
        <v>1977</v>
      </c>
      <c r="B109" s="5">
        <v>95.1</v>
      </c>
      <c r="C109" s="5">
        <v>4.67</v>
      </c>
      <c r="D109" s="6">
        <v>3181.0341</v>
      </c>
      <c r="E109" s="7">
        <f t="shared" si="1"/>
        <v>0.04910620399579391</v>
      </c>
      <c r="F109"/>
      <c r="G109"/>
      <c r="H109"/>
    </row>
    <row r="110" spans="1:8" ht="12.75">
      <c r="A110" s="4">
        <v>1978</v>
      </c>
      <c r="B110" s="5">
        <v>96.11</v>
      </c>
      <c r="C110" s="5">
        <v>5.07</v>
      </c>
      <c r="D110" s="6">
        <v>3389.8258</v>
      </c>
      <c r="E110" s="7">
        <f t="shared" si="1"/>
        <v>0.0527520549370513</v>
      </c>
      <c r="F110"/>
      <c r="G110"/>
      <c r="H110"/>
    </row>
    <row r="111" spans="1:8" ht="12.75">
      <c r="A111" s="4">
        <v>1979</v>
      </c>
      <c r="B111" s="5">
        <v>107.94</v>
      </c>
      <c r="C111" s="5">
        <v>5.65</v>
      </c>
      <c r="D111" s="6">
        <v>4021.1687</v>
      </c>
      <c r="E111" s="7">
        <f t="shared" si="1"/>
        <v>0.05234389475634612</v>
      </c>
      <c r="F111"/>
      <c r="G111"/>
      <c r="H111"/>
    </row>
    <row r="112" spans="1:8" ht="12.75">
      <c r="A112" s="4">
        <v>1980</v>
      </c>
      <c r="B112" s="5">
        <v>135.76</v>
      </c>
      <c r="C112" s="5">
        <v>6.16</v>
      </c>
      <c r="D112" s="6">
        <v>5323.898</v>
      </c>
      <c r="E112" s="7">
        <f t="shared" si="1"/>
        <v>0.04537418974661167</v>
      </c>
      <c r="F112"/>
      <c r="G112"/>
      <c r="H112"/>
    </row>
    <row r="113" spans="1:8" ht="12.75">
      <c r="A113" s="4">
        <v>1981</v>
      </c>
      <c r="B113" s="5">
        <v>122.55</v>
      </c>
      <c r="C113" s="5">
        <v>6.63</v>
      </c>
      <c r="D113" s="6">
        <v>5061.582</v>
      </c>
      <c r="E113" s="7">
        <f t="shared" si="1"/>
        <v>0.054100367197062425</v>
      </c>
      <c r="F113"/>
      <c r="G113"/>
      <c r="H113"/>
    </row>
    <row r="114" spans="1:8" ht="12.75">
      <c r="A114" s="4">
        <v>1982</v>
      </c>
      <c r="B114" s="5">
        <v>140.64</v>
      </c>
      <c r="C114" s="5">
        <v>6.87</v>
      </c>
      <c r="D114" s="6">
        <v>6151.1489</v>
      </c>
      <c r="E114" s="7">
        <f t="shared" si="1"/>
        <v>0.0488481228668942</v>
      </c>
      <c r="F114"/>
      <c r="G114"/>
      <c r="H114"/>
    </row>
    <row r="115" spans="1:8" ht="12.75">
      <c r="A115" s="4">
        <v>1983</v>
      </c>
      <c r="B115" s="5">
        <v>164.93</v>
      </c>
      <c r="C115" s="5">
        <v>7.09</v>
      </c>
      <c r="D115" s="6">
        <v>7538.1303</v>
      </c>
      <c r="E115" s="7">
        <f t="shared" si="1"/>
        <v>0.04298793427514703</v>
      </c>
      <c r="F115"/>
      <c r="G115"/>
      <c r="H115"/>
    </row>
    <row r="116" spans="1:8" ht="12.75">
      <c r="A116" s="4">
        <v>1984</v>
      </c>
      <c r="B116" s="5">
        <v>167.24</v>
      </c>
      <c r="C116" s="5">
        <v>7.53</v>
      </c>
      <c r="D116" s="6">
        <v>8011.2341</v>
      </c>
      <c r="E116" s="7">
        <f t="shared" si="1"/>
        <v>0.0450251136091844</v>
      </c>
      <c r="F116"/>
      <c r="G116"/>
      <c r="H116"/>
    </row>
    <row r="117" spans="1:8" ht="12.75">
      <c r="A117" s="4">
        <v>1985</v>
      </c>
      <c r="B117" s="5">
        <v>211.28</v>
      </c>
      <c r="C117" s="5">
        <v>7.9</v>
      </c>
      <c r="D117" s="6">
        <v>10551.0824</v>
      </c>
      <c r="E117" s="7">
        <f t="shared" si="1"/>
        <v>0.03739113971980311</v>
      </c>
      <c r="F117"/>
      <c r="G117"/>
      <c r="H117"/>
    </row>
    <row r="118" spans="1:8" ht="12.75">
      <c r="A118" s="4">
        <v>1986</v>
      </c>
      <c r="B118" s="5">
        <v>242.17</v>
      </c>
      <c r="C118" s="5">
        <v>8.28</v>
      </c>
      <c r="D118" s="6">
        <v>12517.1292</v>
      </c>
      <c r="E118" s="7">
        <f t="shared" si="1"/>
        <v>0.034190857661972995</v>
      </c>
      <c r="F118"/>
      <c r="G118"/>
      <c r="H118"/>
    </row>
    <row r="119" spans="1:8" ht="12.75">
      <c r="A119" s="4">
        <v>1987</v>
      </c>
      <c r="B119" s="5">
        <v>247.08</v>
      </c>
      <c r="C119" s="5">
        <v>8.81</v>
      </c>
      <c r="D119" s="6">
        <v>13174.7328</v>
      </c>
      <c r="E119" s="7">
        <f t="shared" si="1"/>
        <v>0.03565646754087745</v>
      </c>
      <c r="F119"/>
      <c r="G119"/>
      <c r="H119"/>
    </row>
    <row r="120" spans="1:8" ht="12.75">
      <c r="A120" s="4">
        <v>1988</v>
      </c>
      <c r="B120" s="5">
        <v>277.72</v>
      </c>
      <c r="C120" s="5">
        <v>9.73</v>
      </c>
      <c r="D120" s="6">
        <v>15354.8379</v>
      </c>
      <c r="E120" s="7">
        <f t="shared" si="1"/>
        <v>0.03503528733976667</v>
      </c>
      <c r="F120"/>
      <c r="G120"/>
      <c r="H120"/>
    </row>
    <row r="121" spans="1:8" ht="12.75">
      <c r="A121" s="4">
        <v>1989</v>
      </c>
      <c r="B121" s="5">
        <v>353.4</v>
      </c>
      <c r="C121" s="5">
        <v>11.05</v>
      </c>
      <c r="D121" s="6">
        <v>20211.1857</v>
      </c>
      <c r="E121" s="7">
        <f t="shared" si="1"/>
        <v>0.03126768534238823</v>
      </c>
      <c r="F121"/>
      <c r="G121"/>
      <c r="H121"/>
    </row>
    <row r="122" spans="1:8" ht="12.75">
      <c r="A122" s="4">
        <v>1990</v>
      </c>
      <c r="B122" s="5">
        <v>330.22</v>
      </c>
      <c r="C122" s="5">
        <v>12.1</v>
      </c>
      <c r="D122" s="6">
        <v>19583.4227</v>
      </c>
      <c r="E122" s="7">
        <f t="shared" si="1"/>
        <v>0.03664223850766155</v>
      </c>
      <c r="F122"/>
      <c r="G122"/>
      <c r="H122"/>
    </row>
    <row r="123" spans="1:8" ht="12.75">
      <c r="A123" s="4">
        <v>1991</v>
      </c>
      <c r="B123" s="5">
        <v>417.09</v>
      </c>
      <c r="C123" s="5">
        <v>12.2</v>
      </c>
      <c r="D123" s="6">
        <v>25536.6198</v>
      </c>
      <c r="E123" s="7">
        <f t="shared" si="1"/>
        <v>0.0292502817137788</v>
      </c>
      <c r="F123"/>
      <c r="G123"/>
      <c r="H123"/>
    </row>
    <row r="124" spans="1:8" ht="12.75">
      <c r="A124" s="4">
        <v>1992</v>
      </c>
      <c r="B124" s="5">
        <v>435.71</v>
      </c>
      <c r="C124" s="5">
        <v>12.38</v>
      </c>
      <c r="D124" s="6">
        <v>27479.0357</v>
      </c>
      <c r="E124" s="7">
        <f t="shared" si="1"/>
        <v>0.028413394230107185</v>
      </c>
      <c r="F124"/>
      <c r="G124"/>
      <c r="H124"/>
    </row>
    <row r="125" spans="1:8" ht="12.75">
      <c r="A125" s="4">
        <v>1993</v>
      </c>
      <c r="B125" s="5">
        <v>466.45</v>
      </c>
      <c r="C125" s="5">
        <v>12.58</v>
      </c>
      <c r="D125" s="6">
        <v>30241.0225</v>
      </c>
      <c r="E125" s="7">
        <f t="shared" si="1"/>
        <v>0.02696966448708329</v>
      </c>
      <c r="F125"/>
      <c r="G125"/>
      <c r="H125"/>
    </row>
    <row r="126" spans="1:8" ht="12.75">
      <c r="A126" s="4">
        <v>1994</v>
      </c>
      <c r="B126" s="5">
        <v>459.27</v>
      </c>
      <c r="C126" s="5">
        <v>13.18</v>
      </c>
      <c r="D126" s="6">
        <v>30637.8446</v>
      </c>
      <c r="E126" s="7">
        <f t="shared" si="1"/>
        <v>0.028697715940514294</v>
      </c>
      <c r="F126"/>
      <c r="G126"/>
      <c r="H126"/>
    </row>
    <row r="127" spans="1:8" ht="12.75">
      <c r="A127" s="4">
        <v>1995</v>
      </c>
      <c r="B127" s="5">
        <v>615.93</v>
      </c>
      <c r="C127" s="5">
        <v>13.79</v>
      </c>
      <c r="D127" s="6">
        <v>42138.1399</v>
      </c>
      <c r="E127" s="7">
        <f t="shared" si="1"/>
        <v>0.022388907830435276</v>
      </c>
      <c r="F127"/>
      <c r="G127"/>
      <c r="H127"/>
    </row>
    <row r="128" spans="1:8" ht="12.75">
      <c r="A128" s="4">
        <v>1996</v>
      </c>
      <c r="B128" s="5">
        <v>740.74</v>
      </c>
      <c r="C128" s="5">
        <v>14.9</v>
      </c>
      <c r="D128" s="6">
        <v>51806.8959</v>
      </c>
      <c r="E128" s="7">
        <f t="shared" si="1"/>
        <v>0.020115020115020116</v>
      </c>
      <c r="F128"/>
      <c r="G128"/>
      <c r="H128"/>
    </row>
    <row r="129" spans="1:8" ht="12.75">
      <c r="A129" s="4">
        <v>1997</v>
      </c>
      <c r="B129" s="5">
        <v>970.43</v>
      </c>
      <c r="C129" s="5">
        <v>15.5</v>
      </c>
      <c r="D129" s="6">
        <v>69082.7376</v>
      </c>
      <c r="E129" s="7">
        <f t="shared" si="1"/>
        <v>0.015972300938759107</v>
      </c>
      <c r="F129"/>
      <c r="G129"/>
      <c r="H129"/>
    </row>
    <row r="130" spans="1:8" ht="12.75">
      <c r="A130" s="4">
        <v>1998</v>
      </c>
      <c r="B130" s="5">
        <v>1229.23</v>
      </c>
      <c r="C130" s="5">
        <v>16.2</v>
      </c>
      <c r="D130" s="6">
        <v>88821.7934</v>
      </c>
      <c r="E130" s="7">
        <f t="shared" si="1"/>
        <v>0.013178981964319126</v>
      </c>
      <c r="F130"/>
      <c r="G130"/>
      <c r="H130"/>
    </row>
    <row r="131" spans="1:8" ht="12.75">
      <c r="A131" s="4">
        <v>1999</v>
      </c>
      <c r="B131" s="5">
        <v>1469.25</v>
      </c>
      <c r="C131" s="5">
        <v>16.69</v>
      </c>
      <c r="D131" s="6">
        <v>107509.8343</v>
      </c>
      <c r="E131" s="7">
        <f t="shared" si="1"/>
        <v>0.011359537178832738</v>
      </c>
      <c r="F131"/>
      <c r="G131"/>
      <c r="H131"/>
    </row>
    <row r="132" spans="1:8" ht="12.75">
      <c r="A132" s="4">
        <v>2000</v>
      </c>
      <c r="B132" s="5">
        <f>B131*1837.36/2021.4</f>
        <v>1335.480943900267</v>
      </c>
      <c r="C132" s="5">
        <v>15.87</v>
      </c>
      <c r="D132" s="6">
        <f>B132/B131*D131</f>
        <v>97721.51437095477</v>
      </c>
      <c r="E132" s="7">
        <f>C132/B132</f>
        <v>0.01188335937887045</v>
      </c>
      <c r="F132"/>
      <c r="G132"/>
      <c r="H132"/>
    </row>
    <row r="133" spans="1:8" ht="12.75">
      <c r="A133" s="4">
        <v>2001</v>
      </c>
      <c r="B133" s="5">
        <f>B132*1618.98/1837.36</f>
        <v>1176.7519367764914</v>
      </c>
      <c r="C133" s="5">
        <v>15.696666666666665</v>
      </c>
      <c r="D133" s="6">
        <f>B133/B132*D132</f>
        <v>86106.79308153456</v>
      </c>
      <c r="E133" s="7">
        <f>C133/B133</f>
        <v>0.01333897670027633</v>
      </c>
      <c r="F133"/>
      <c r="G133"/>
      <c r="H133"/>
    </row>
    <row r="134" spans="1:8" ht="12.75">
      <c r="A134" s="4">
        <v>2002</v>
      </c>
      <c r="B134" s="5">
        <f>B133*815.29/1148.08</f>
        <v>835.6509010996671</v>
      </c>
      <c r="C134" s="5">
        <v>16.197719848540984</v>
      </c>
      <c r="D134" s="6">
        <f>B134/B133*D133</f>
        <v>61147.31319371849</v>
      </c>
      <c r="E134" s="7">
        <f>C134/B134</f>
        <v>0.019383357125835377</v>
      </c>
      <c r="F134"/>
      <c r="G134"/>
      <c r="H134"/>
    </row>
    <row r="135" spans="1:8" ht="12.75">
      <c r="A135" s="4">
        <v>2003</v>
      </c>
      <c r="B135" s="5">
        <f>B134*1111/815.29</f>
        <v>1138.7459077404728</v>
      </c>
      <c r="C135" s="5">
        <v>16.524660387193258</v>
      </c>
      <c r="D135" s="6">
        <f>B135/B134*D134</f>
        <v>83325.76746706231</v>
      </c>
      <c r="E135" s="7">
        <f>C135/B135</f>
        <v>0.014511279711188502</v>
      </c>
      <c r="F135"/>
      <c r="G135"/>
      <c r="H13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LParga</dc:creator>
  <cp:keywords/>
  <dc:description/>
  <cp:lastModifiedBy>.</cp:lastModifiedBy>
  <cp:lastPrinted>2003-05-07T16:46:41Z</cp:lastPrinted>
  <dcterms:created xsi:type="dcterms:W3CDTF">2002-09-30T13:33:00Z</dcterms:created>
  <dcterms:modified xsi:type="dcterms:W3CDTF">2004-03-10T15:35:47Z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-696953096</vt:i4>
  </property>
  <property fmtid="{D5CDD505-2E9C-101B-9397-08002B2CF9AE}" pid="3" name="_EmailSubject">
    <vt:lpwstr>Nueva figura capítulo 4. Anexo 4.8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