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1.3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<sst xmlns="http://schemas.openxmlformats.org/spreadsheetml/2006/main" count="8" uniqueCount="5">
  <si>
    <t>R</t>
  </si>
  <si>
    <t>Año</t>
  </si>
  <si>
    <t>10 años, C = 5%</t>
  </si>
  <si>
    <t>10 años, C = 3%</t>
  </si>
  <si>
    <t>4 años, C = 5%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</si>
</sst>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10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b/>
      <sz val="8"/>
      <name val="Tms Rmn"/>
      <family val="0"/>
    </font>
    <font>
      <sz val="8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sz val="10.25"/>
      <name val="Arial"/>
      <family val="2"/>
    </font>
    <font>
      <b/>
      <sz val="10.2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9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05"/>
          <c:w val="0.9755"/>
          <c:h val="0.91375"/>
        </c:manualLayout>
      </c:layout>
      <c:scatterChart>
        <c:scatterStyle val="smooth"/>
        <c:varyColors val="0"/>
        <c:ser>
          <c:idx val="0"/>
          <c:order val="0"/>
          <c:tx>
            <c:strRef>
              <c:f>'31.3'!$B$18</c:f>
              <c:strCache>
                <c:ptCount val="1"/>
                <c:pt idx="0">
                  <c:v>10 años, C = 5%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'31.3'!$A$19:$A$41</c:f>
              <c:numCache/>
            </c:numRef>
          </c:xVal>
          <c:yVal>
            <c:numRef>
              <c:f>'31.3'!$B$19:$B$41</c:f>
              <c:numCache/>
            </c:numRef>
          </c:yVal>
          <c:smooth val="1"/>
        </c:ser>
        <c:ser>
          <c:idx val="1"/>
          <c:order val="1"/>
          <c:tx>
            <c:strRef>
              <c:f>'31.3'!$C$18</c:f>
              <c:strCache>
                <c:ptCount val="1"/>
                <c:pt idx="0">
                  <c:v>10 años, C = 3%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'31.3'!$A$19:$A$41</c:f>
              <c:numCache/>
            </c:numRef>
          </c:xVal>
          <c:yVal>
            <c:numRef>
              <c:f>'31.3'!$C$19:$C$41</c:f>
              <c:numCache/>
            </c:numRef>
          </c:yVal>
          <c:smooth val="1"/>
        </c:ser>
        <c:ser>
          <c:idx val="2"/>
          <c:order val="2"/>
          <c:tx>
            <c:strRef>
              <c:f>'31.3'!$D$18</c:f>
              <c:strCache>
                <c:ptCount val="1"/>
                <c:pt idx="0">
                  <c:v>4 años, C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'31.3'!$A$19:$A$41</c:f>
              <c:numCache/>
            </c:numRef>
          </c:xVal>
          <c:yVal>
            <c:numRef>
              <c:f>'31.3'!$D$19:$D$41</c:f>
              <c:numCache/>
            </c:numRef>
          </c:yVal>
          <c:smooth val="1"/>
        </c:ser>
        <c:axId val="6100579"/>
        <c:axId val="54905212"/>
      </c:scatterChart>
      <c:valAx>
        <c:axId val="6100579"/>
        <c:scaling>
          <c:orientation val="minMax"/>
          <c:max val="0.1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05212"/>
        <c:crosses val="autoZero"/>
        <c:crossBetween val="midCat"/>
        <c:dispUnits/>
      </c:valAx>
      <c:valAx>
        <c:axId val="54905212"/>
        <c:scaling>
          <c:orientation val="minMax"/>
          <c:max val="13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005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"/>
          <c:w val="0.67475"/>
          <c:h val="0.13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9</xdr:col>
      <xdr:colOff>38100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95250" y="104775"/>
        <a:ext cx="59436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workbookViewId="0" topLeftCell="A1">
      <selection activeCell="J9" sqref="J9"/>
    </sheetView>
  </sheetViews>
  <sheetFormatPr defaultColWidth="11.421875" defaultRowHeight="12.75"/>
  <cols>
    <col min="1" max="1" width="7.421875" style="6" customWidth="1"/>
    <col min="2" max="3" width="10.00390625" style="6" customWidth="1"/>
    <col min="4" max="4" width="9.00390625" style="6" customWidth="1"/>
    <col min="5" max="16384" width="10.7109375" style="6" customWidth="1"/>
  </cols>
  <sheetData>
    <row r="3" spans="1:4" s="3" customFormat="1" ht="10.5">
      <c r="A3" s="1" t="s">
        <v>1</v>
      </c>
      <c r="B3" s="2" t="s">
        <v>2</v>
      </c>
      <c r="C3" s="2" t="s">
        <v>3</v>
      </c>
      <c r="D3" s="2" t="s">
        <v>4</v>
      </c>
    </row>
    <row r="4" spans="1:4" ht="12.75">
      <c r="A4" s="4">
        <v>0</v>
      </c>
      <c r="B4" s="5">
        <v>0</v>
      </c>
      <c r="C4" s="5">
        <v>0</v>
      </c>
      <c r="D4" s="5">
        <v>0</v>
      </c>
    </row>
    <row r="5" spans="1:4" ht="12.75">
      <c r="A5" s="4">
        <f aca="true" t="shared" si="0" ref="A5:A14">A4+1</f>
        <v>1</v>
      </c>
      <c r="B5" s="5">
        <v>50</v>
      </c>
      <c r="C5" s="5">
        <v>30</v>
      </c>
      <c r="D5" s="5">
        <v>50</v>
      </c>
    </row>
    <row r="6" spans="1:4" ht="12.75">
      <c r="A6" s="4">
        <f t="shared" si="0"/>
        <v>2</v>
      </c>
      <c r="B6" s="5">
        <v>50</v>
      </c>
      <c r="C6" s="5">
        <v>30</v>
      </c>
      <c r="D6" s="5">
        <v>50</v>
      </c>
    </row>
    <row r="7" spans="1:4" ht="12.75">
      <c r="A7" s="4">
        <f t="shared" si="0"/>
        <v>3</v>
      </c>
      <c r="B7" s="5">
        <v>50</v>
      </c>
      <c r="C7" s="5">
        <v>30</v>
      </c>
      <c r="D7" s="5">
        <v>50</v>
      </c>
    </row>
    <row r="8" spans="1:4" ht="12.75">
      <c r="A8" s="4">
        <f t="shared" si="0"/>
        <v>4</v>
      </c>
      <c r="B8" s="5">
        <v>50</v>
      </c>
      <c r="C8" s="5">
        <v>30</v>
      </c>
      <c r="D8" s="5">
        <v>1050</v>
      </c>
    </row>
    <row r="9" spans="1:4" ht="12.75">
      <c r="A9" s="4">
        <f t="shared" si="0"/>
        <v>5</v>
      </c>
      <c r="B9" s="5">
        <v>50</v>
      </c>
      <c r="C9" s="5">
        <v>30</v>
      </c>
      <c r="D9" s="5"/>
    </row>
    <row r="10" spans="1:4" ht="12.75">
      <c r="A10" s="4">
        <f t="shared" si="0"/>
        <v>6</v>
      </c>
      <c r="B10" s="5">
        <v>50</v>
      </c>
      <c r="C10" s="5">
        <v>30</v>
      </c>
      <c r="D10" s="5"/>
    </row>
    <row r="11" spans="1:4" ht="12.75">
      <c r="A11" s="4">
        <f t="shared" si="0"/>
        <v>7</v>
      </c>
      <c r="B11" s="5">
        <v>50</v>
      </c>
      <c r="C11" s="5">
        <v>30</v>
      </c>
      <c r="D11" s="5"/>
    </row>
    <row r="12" spans="1:4" ht="12.75">
      <c r="A12" s="4">
        <f t="shared" si="0"/>
        <v>8</v>
      </c>
      <c r="B12" s="5">
        <v>50</v>
      </c>
      <c r="C12" s="5">
        <v>30</v>
      </c>
      <c r="D12" s="5"/>
    </row>
    <row r="13" spans="1:4" ht="12.75">
      <c r="A13" s="4">
        <f t="shared" si="0"/>
        <v>9</v>
      </c>
      <c r="B13" s="5">
        <v>50</v>
      </c>
      <c r="C13" s="5">
        <v>30</v>
      </c>
      <c r="D13" s="5"/>
    </row>
    <row r="14" spans="1:4" ht="12.75">
      <c r="A14" s="4">
        <f t="shared" si="0"/>
        <v>10</v>
      </c>
      <c r="B14" s="5">
        <v>1050</v>
      </c>
      <c r="C14" s="5">
        <v>1030</v>
      </c>
      <c r="D14" s="5"/>
    </row>
    <row r="18" spans="1:4" s="7" customFormat="1" ht="12.75">
      <c r="A18" s="3" t="s">
        <v>0</v>
      </c>
      <c r="B18" s="10" t="s">
        <v>2</v>
      </c>
      <c r="C18" s="10" t="s">
        <v>3</v>
      </c>
      <c r="D18" s="10" t="s">
        <v>4</v>
      </c>
    </row>
    <row r="19" spans="1:4" ht="12.75">
      <c r="A19" s="8">
        <v>0</v>
      </c>
      <c r="B19" s="9">
        <f>NPV($A19,B$5:B$14)</f>
        <v>1500</v>
      </c>
      <c r="C19" s="9">
        <f>NPV($A19,C$5:C$14)</f>
        <v>1300</v>
      </c>
      <c r="D19" s="9">
        <f>NPV($A19,D$5:D$14)</f>
        <v>1200</v>
      </c>
    </row>
    <row r="20" spans="1:4" ht="12.75">
      <c r="A20" s="8">
        <f aca="true" t="shared" si="1" ref="A20:A41">A19+0.01</f>
        <v>0.01</v>
      </c>
      <c r="B20" s="9">
        <f aca="true" t="shared" si="2" ref="B20:D41">NPV($A20,B$5:B$14)</f>
        <v>1378.852181228067</v>
      </c>
      <c r="C20" s="9">
        <f t="shared" si="2"/>
        <v>1189.4260906140337</v>
      </c>
      <c r="D20" s="9">
        <f t="shared" si="2"/>
        <v>1156.078622068735</v>
      </c>
    </row>
    <row r="21" spans="1:4" ht="12.75">
      <c r="A21" s="8">
        <f t="shared" si="1"/>
        <v>0.02</v>
      </c>
      <c r="B21" s="9">
        <f t="shared" si="2"/>
        <v>1269.477550187267</v>
      </c>
      <c r="C21" s="9">
        <f t="shared" si="2"/>
        <v>1089.8258500624222</v>
      </c>
      <c r="D21" s="9">
        <f t="shared" si="2"/>
        <v>1114.2318609602287</v>
      </c>
    </row>
    <row r="22" spans="1:4" ht="12.75">
      <c r="A22" s="8">
        <f t="shared" si="1"/>
        <v>0.03</v>
      </c>
      <c r="B22" s="9">
        <f t="shared" si="2"/>
        <v>1170.6040567355165</v>
      </c>
      <c r="C22" s="9">
        <f t="shared" si="2"/>
        <v>999.9999999999998</v>
      </c>
      <c r="D22" s="9">
        <f t="shared" si="2"/>
        <v>1074.3419680562074</v>
      </c>
    </row>
    <row r="23" spans="1:4" ht="12.75">
      <c r="A23" s="8">
        <f t="shared" si="1"/>
        <v>0.04</v>
      </c>
      <c r="B23" s="9">
        <f t="shared" si="2"/>
        <v>1081.10895779355</v>
      </c>
      <c r="C23" s="9">
        <f t="shared" si="2"/>
        <v>918.8910422064494</v>
      </c>
      <c r="D23" s="9">
        <f t="shared" si="2"/>
        <v>1036.2989522425682</v>
      </c>
    </row>
    <row r="24" spans="1:4" ht="12.75">
      <c r="A24" s="8">
        <f t="shared" si="1"/>
        <v>0.05</v>
      </c>
      <c r="B24" s="9">
        <f t="shared" si="2"/>
        <v>999.9999999999998</v>
      </c>
      <c r="C24" s="9">
        <f t="shared" si="2"/>
        <v>845.5653014163034</v>
      </c>
      <c r="D24" s="9">
        <f t="shared" si="2"/>
        <v>1000</v>
      </c>
    </row>
    <row r="25" spans="1:4" ht="12.75">
      <c r="A25" s="8">
        <f t="shared" si="1"/>
        <v>0.060000000000000005</v>
      </c>
      <c r="B25" s="9">
        <f t="shared" si="2"/>
        <v>926.3991294858527</v>
      </c>
      <c r="C25" s="9">
        <f t="shared" si="2"/>
        <v>779.1973884575588</v>
      </c>
      <c r="D25" s="9">
        <f t="shared" si="2"/>
        <v>965.3489438730031</v>
      </c>
    </row>
    <row r="26" spans="1:4" ht="12.75">
      <c r="A26" s="8">
        <f t="shared" si="1"/>
        <v>0.07</v>
      </c>
      <c r="B26" s="9">
        <f t="shared" si="2"/>
        <v>859.5283691813474</v>
      </c>
      <c r="C26" s="9">
        <f t="shared" si="2"/>
        <v>719.0567383626955</v>
      </c>
      <c r="D26" s="9">
        <f t="shared" si="2"/>
        <v>932.2557748707213</v>
      </c>
    </row>
    <row r="27" spans="1:4" ht="12.75">
      <c r="A27" s="8">
        <f t="shared" si="1"/>
        <v>0.08</v>
      </c>
      <c r="B27" s="9">
        <f t="shared" si="2"/>
        <v>798.6975580317562</v>
      </c>
      <c r="C27" s="9">
        <f t="shared" si="2"/>
        <v>664.4959300529274</v>
      </c>
      <c r="D27" s="9">
        <f t="shared" si="2"/>
        <v>900.63619479867</v>
      </c>
    </row>
    <row r="28" spans="1:4" ht="12.75">
      <c r="A28" s="8">
        <f t="shared" si="1"/>
        <v>0.09</v>
      </c>
      <c r="B28" s="9">
        <f t="shared" si="2"/>
        <v>743.2936919536393</v>
      </c>
      <c r="C28" s="9">
        <f t="shared" si="2"/>
        <v>614.9405379304591</v>
      </c>
      <c r="D28" s="9">
        <f t="shared" si="2"/>
        <v>870.4112049178649</v>
      </c>
    </row>
    <row r="29" spans="1:4" ht="12.75">
      <c r="A29" s="8">
        <f t="shared" si="1"/>
        <v>0.09999999999999999</v>
      </c>
      <c r="B29" s="9">
        <f t="shared" si="2"/>
        <v>692.7716447147654</v>
      </c>
      <c r="C29" s="9">
        <f t="shared" si="2"/>
        <v>569.8803026006717</v>
      </c>
      <c r="D29" s="9">
        <f t="shared" si="2"/>
        <v>841.506727682535</v>
      </c>
    </row>
    <row r="30" spans="1:4" ht="12.75">
      <c r="A30" s="8">
        <f t="shared" si="1"/>
        <v>0.10999999999999999</v>
      </c>
      <c r="B30" s="9">
        <f t="shared" si="2"/>
        <v>646.6460793315281</v>
      </c>
      <c r="C30" s="9">
        <f t="shared" si="2"/>
        <v>528.861439108704</v>
      </c>
      <c r="D30" s="9">
        <f t="shared" si="2"/>
        <v>813.8532586245459</v>
      </c>
    </row>
    <row r="31" spans="1:4" ht="12.75">
      <c r="A31" s="8">
        <f t="shared" si="1"/>
        <v>0.11999999999999998</v>
      </c>
      <c r="B31" s="9">
        <f t="shared" si="2"/>
        <v>604.4843880112401</v>
      </c>
      <c r="C31" s="9">
        <f t="shared" si="2"/>
        <v>491.47992744302263</v>
      </c>
      <c r="D31" s="9">
        <f t="shared" si="2"/>
        <v>787.3855457361519</v>
      </c>
    </row>
    <row r="32" spans="1:4" ht="12.75">
      <c r="A32" s="8">
        <f t="shared" si="1"/>
        <v>0.12999999999999998</v>
      </c>
      <c r="B32" s="9">
        <f t="shared" si="2"/>
        <v>565.9005219237698</v>
      </c>
      <c r="C32" s="9">
        <f t="shared" si="2"/>
        <v>457.375652404712</v>
      </c>
      <c r="D32" s="9">
        <f t="shared" si="2"/>
        <v>762.0422939565398</v>
      </c>
    </row>
    <row r="33" spans="1:4" ht="12.75">
      <c r="A33" s="8">
        <f t="shared" si="1"/>
        <v>0.13999999999999999</v>
      </c>
      <c r="B33" s="9">
        <f t="shared" si="2"/>
        <v>530.5495918335781</v>
      </c>
      <c r="C33" s="9">
        <f t="shared" si="2"/>
        <v>426.2272789077064</v>
      </c>
      <c r="D33" s="9">
        <f t="shared" si="2"/>
        <v>737.7658925951222</v>
      </c>
    </row>
    <row r="34" spans="1:4" ht="12.75">
      <c r="A34" s="8">
        <f t="shared" si="1"/>
        <v>0.15</v>
      </c>
      <c r="B34" s="9">
        <f t="shared" si="2"/>
        <v>498.12313741457734</v>
      </c>
      <c r="C34" s="9">
        <f t="shared" si="2"/>
        <v>397.7477648974927</v>
      </c>
      <c r="D34" s="9">
        <f t="shared" si="2"/>
        <v>714.5021637286891</v>
      </c>
    </row>
    <row r="35" spans="1:4" ht="12.75">
      <c r="A35" s="8">
        <f t="shared" si="1"/>
        <v>0.16</v>
      </c>
      <c r="B35" s="9">
        <f t="shared" si="2"/>
        <v>468.3449773696782</v>
      </c>
      <c r="C35" s="9">
        <f t="shared" si="2"/>
        <v>371.6804278005287</v>
      </c>
      <c r="D35" s="9">
        <f t="shared" si="2"/>
        <v>692.2001297928265</v>
      </c>
    </row>
    <row r="36" spans="1:4" ht="12.75">
      <c r="A36" s="8">
        <f t="shared" si="1"/>
        <v>0.17</v>
      </c>
      <c r="B36" s="9">
        <f t="shared" si="2"/>
        <v>440.96756467197974</v>
      </c>
      <c r="C36" s="9">
        <f t="shared" si="2"/>
        <v>347.79549211730966</v>
      </c>
      <c r="D36" s="9">
        <f t="shared" si="2"/>
        <v>670.8117987528184</v>
      </c>
    </row>
    <row r="37" spans="1:4" ht="12.75">
      <c r="A37" s="8">
        <f t="shared" si="1"/>
        <v>0.18000000000000002</v>
      </c>
      <c r="B37" s="9">
        <f t="shared" si="2"/>
        <v>415.7687816598265</v>
      </c>
      <c r="C37" s="9">
        <f t="shared" si="2"/>
        <v>325.8870557613383</v>
      </c>
      <c r="D37" s="9">
        <f t="shared" si="2"/>
        <v>650.2919653875132</v>
      </c>
    </row>
    <row r="38" spans="1:4" ht="12.75">
      <c r="A38" s="8">
        <f t="shared" si="1"/>
        <v>0.19000000000000003</v>
      </c>
      <c r="B38" s="9">
        <f t="shared" si="2"/>
        <v>392.54911862565336</v>
      </c>
      <c r="C38" s="9">
        <f t="shared" si="2"/>
        <v>305.77042128646093</v>
      </c>
      <c r="D38" s="9">
        <f t="shared" si="2"/>
        <v>630.598027353188</v>
      </c>
    </row>
    <row r="39" spans="1:4" ht="12.75">
      <c r="A39" s="8">
        <f t="shared" si="1"/>
        <v>0.20000000000000004</v>
      </c>
      <c r="B39" s="9">
        <f t="shared" si="2"/>
        <v>371.1291871673843</v>
      </c>
      <c r="C39" s="9">
        <f t="shared" si="2"/>
        <v>287.2797454563689</v>
      </c>
      <c r="D39" s="9">
        <f t="shared" si="2"/>
        <v>611.6898148148149</v>
      </c>
    </row>
    <row r="40" spans="1:4" ht="12.75">
      <c r="A40" s="8">
        <f t="shared" si="1"/>
        <v>0.21000000000000005</v>
      </c>
      <c r="B40" s="9">
        <f t="shared" si="2"/>
        <v>351.3475261136333</v>
      </c>
      <c r="C40" s="9">
        <f t="shared" si="2"/>
        <v>270.26596687783746</v>
      </c>
      <c r="D40" s="9">
        <f t="shared" si="2"/>
        <v>593.5294325407493</v>
      </c>
    </row>
    <row r="41" spans="1:4" ht="12.75">
      <c r="A41" s="8">
        <f t="shared" si="1"/>
        <v>0.22000000000000006</v>
      </c>
      <c r="B41" s="9">
        <f t="shared" si="2"/>
        <v>333.05866345223336</v>
      </c>
      <c r="C41" s="9">
        <f t="shared" si="2"/>
        <v>254.5949767995549</v>
      </c>
      <c r="D41" s="9">
        <f t="shared" si="2"/>
        <v>576.0811134549358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2004-02-12T09:40:23Z</dcterms:created>
  <dcterms:modified xsi:type="dcterms:W3CDTF">2004-03-11T15:52:49Z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