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7050" activeTab="0"/>
  </bookViews>
  <sheets>
    <sheet name="24.5" sheetId="1" r:id="rId1"/>
  </sheets>
  <externalReferences>
    <externalReference r:id="rId4"/>
  </externalReferences>
  <definedNames>
    <definedName name="HTML_CodePage" hidden="1">1252</definedName>
    <definedName name="HTML_Control" hidden="1">{"'Sheet1'!$A$1:$G$85"}</definedName>
    <definedName name="HTML_Description" hidden="1">""</definedName>
    <definedName name="HTML_Email" hidden="1">""</definedName>
    <definedName name="HTML_Header" hidden="1">"Sheet1"</definedName>
    <definedName name="HTML_LastUpdate" hidden="1">"2/24/99"</definedName>
    <definedName name="HTML_LineAfter" hidden="1">TRUE</definedName>
    <definedName name="HTML_LineBefore" hidden="1">TRUE</definedName>
    <definedName name="HTML_Name" hidden="1">"Aswath Damodaran"</definedName>
    <definedName name="HTML_OBDlg2" hidden="1">TRUE</definedName>
    <definedName name="HTML_OBDlg4" hidden="1">TRUE</definedName>
    <definedName name="HTML_OS" hidden="1">1</definedName>
    <definedName name="HTML_PathFileMac" hidden="1">"Macintosh HD:HomePageStuff:New_Home_Page:datafile:histret.html"</definedName>
    <definedName name="HTML_Title" hidden="1">"Historical Returns on Stocks, Bonds and Bills"</definedName>
    <definedName name="HTML1_1" hidden="1">"[ReturnsHistorical]Sheet1!$A$1:$D$77"</definedName>
    <definedName name="HTML1_10" hidden="1">""</definedName>
    <definedName name="HTML1_11" hidden="1">1</definedName>
    <definedName name="HTML1_12" hidden="1">"Zip 100:New_Home_Page:datafile:histret.html"</definedName>
    <definedName name="HTML1_2" hidden="1">1</definedName>
    <definedName name="HTML1_3" hidden="1">"ReturnsHistorical"</definedName>
    <definedName name="HTML1_4" hidden="1">"Historical Returns on Stocks, Bonds and Bills"</definedName>
    <definedName name="HTML1_5" hidden="1">"Ibbotson Data"</definedName>
    <definedName name="HTML1_6" hidden="1">-4146</definedName>
    <definedName name="HTML1_7" hidden="1">-4146</definedName>
    <definedName name="HTML1_8" hidden="1">"3/17/97"</definedName>
    <definedName name="HTML1_9" hidden="1">"Aswath Damodaran"</definedName>
    <definedName name="HTML2_1" hidden="1">"[histret.xls]Sheet1!$A$1:$G$85"</definedName>
    <definedName name="HTML2_10" hidden="1">""</definedName>
    <definedName name="HTML2_11" hidden="1">1</definedName>
    <definedName name="HTML2_12" hidden="1">"Macintosh HD:New_Home_Page:datafile:histret.html"</definedName>
    <definedName name="HTML2_2" hidden="1">1</definedName>
    <definedName name="HTML2_3" hidden="1">"Historical Returns"</definedName>
    <definedName name="HTML2_4" hidden="1">"Historical Returns on Stocks, Bonds and Bills"</definedName>
    <definedName name="HTML2_5" hidden="1">""</definedName>
    <definedName name="HTML2_6" hidden="1">1</definedName>
    <definedName name="HTML2_7" hidden="1">1</definedName>
    <definedName name="HTML2_8" hidden="1">"2/3/98"</definedName>
    <definedName name="HTML2_9" hidden="1">"Aswath Damodaran"</definedName>
    <definedName name="HTMLCount" hidden="1">2</definedName>
  </definedNames>
  <calcPr fullCalcOnLoad="1"/>
</workbook>
</file>

<file path=xl/sharedStrings.xml><?xml version="1.0" encoding="utf-8"?>
<sst xmlns="http://schemas.openxmlformats.org/spreadsheetml/2006/main" count="11" uniqueCount="6">
  <si>
    <t>Year</t>
  </si>
  <si>
    <t>T-Bills</t>
  </si>
  <si>
    <t>T-Bonds</t>
  </si>
  <si>
    <t>Acciones</t>
  </si>
  <si>
    <t xml:space="preserve"> Inflación</t>
  </si>
  <si>
    <t>Rentabilidad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</si>
</sst>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#,##0&quot;Pts&quot;;\-#,##0&quot;Pts&quot;"/>
    <numFmt numFmtId="181" formatCode="#,##0&quot;Pts&quot;;[Red]\-#,##0&quot;Pts&quot;"/>
    <numFmt numFmtId="182" formatCode="#,##0.00&quot;Pts&quot;;\-#,##0.00&quot;Pts&quot;"/>
    <numFmt numFmtId="183" formatCode="#,##0.00&quot;Pts&quot;;[Red]\-#,##0.00&quot;Pts&quot;"/>
    <numFmt numFmtId="184" formatCode="_-* #,##0&quot;Pts&quot;_-;\-* #,##0&quot;Pts&quot;_-;_-* &quot;-&quot;&quot;Pts&quot;_-;_-@_-"/>
    <numFmt numFmtId="185" formatCode="_-* #,##0_P_t_s_-;\-* #,##0_P_t_s_-;_-* &quot;-&quot;_P_t_s_-;_-@_-"/>
    <numFmt numFmtId="186" formatCode="_-* #,##0.00&quot;Pts&quot;_-;\-* #,##0.00&quot;Pts&quot;_-;_-* &quot;-&quot;??&quot;Pts&quot;_-;_-@_-"/>
    <numFmt numFmtId="187" formatCode="_-* #,##0.00_P_t_s_-;\-* #,##0.00_P_t_s_-;_-* &quot;-&quot;??_P_t_s_-;_-@_-"/>
    <numFmt numFmtId="188" formatCode="0.0%"/>
    <numFmt numFmtId="189" formatCode="0.000000"/>
    <numFmt numFmtId="190" formatCode="0.00000"/>
    <numFmt numFmtId="191" formatCode="0.0000"/>
    <numFmt numFmtId="192" formatCode="0.000"/>
    <numFmt numFmtId="193" formatCode="0.0"/>
    <numFmt numFmtId="194" formatCode="0.000%"/>
    <numFmt numFmtId="195" formatCode="0.0000%"/>
  </numFmts>
  <fonts count="13">
    <font>
      <sz val="10"/>
      <name val="Arial"/>
      <family val="0"/>
    </font>
    <font>
      <sz val="10"/>
      <name val="Geneva"/>
      <family val="0"/>
    </font>
    <font>
      <u val="single"/>
      <sz val="10"/>
      <color indexed="36"/>
      <name val="Geneva"/>
      <family val="0"/>
    </font>
    <font>
      <u val="single"/>
      <sz val="10"/>
      <color indexed="12"/>
      <name val="Geneva"/>
      <family val="0"/>
    </font>
    <font>
      <sz val="8"/>
      <name val="Tms Rmn"/>
      <family val="0"/>
    </font>
    <font>
      <sz val="9"/>
      <name val="Tms Rmn"/>
      <family val="0"/>
    </font>
    <font>
      <sz val="10"/>
      <name val="Tms Rmn"/>
      <family val="0"/>
    </font>
    <font>
      <sz val="1.25"/>
      <name val="Tms Rmn"/>
      <family val="0"/>
    </font>
    <font>
      <sz val="8"/>
      <name val="Arial Narrow"/>
      <family val="2"/>
    </font>
    <font>
      <sz val="8"/>
      <name val="Arial"/>
      <family val="2"/>
    </font>
    <font>
      <b/>
      <sz val="8"/>
      <name val="Arial"/>
      <family val="2"/>
    </font>
    <font>
      <sz val="12"/>
      <name val="Tms Rmn"/>
      <family val="0"/>
    </font>
    <font>
      <b/>
      <sz val="12"/>
      <name val="Tms Rmn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9" fontId="6" fillId="0" borderId="0" xfId="21" applyFont="1" applyAlignment="1">
      <alignment/>
    </xf>
    <xf numFmtId="10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1" xfId="0" applyFont="1" applyBorder="1" applyAlignment="1">
      <alignment horizontal="centerContinuous"/>
    </xf>
    <xf numFmtId="0" fontId="10" fillId="0" borderId="2" xfId="0" applyFont="1" applyBorder="1" applyAlignment="1">
      <alignment horizontal="centerContinuous"/>
    </xf>
    <xf numFmtId="0" fontId="10" fillId="0" borderId="3" xfId="0" applyFont="1" applyBorder="1" applyAlignment="1">
      <alignment horizontal="centerContinuous"/>
    </xf>
    <xf numFmtId="0" fontId="9" fillId="0" borderId="4" xfId="0" applyFont="1" applyBorder="1" applyAlignment="1">
      <alignment horizontal="right"/>
    </xf>
    <xf numFmtId="0" fontId="9" fillId="0" borderId="4" xfId="0" applyFont="1" applyBorder="1" applyAlignment="1">
      <alignment horizontal="center"/>
    </xf>
    <xf numFmtId="10" fontId="9" fillId="0" borderId="4" xfId="0" applyNumberFormat="1" applyFont="1" applyBorder="1" applyAlignment="1">
      <alignment horizontal="center"/>
    </xf>
    <xf numFmtId="188" fontId="9" fillId="0" borderId="0" xfId="0" applyNumberFormat="1" applyFont="1" applyAlignment="1">
      <alignment/>
    </xf>
    <xf numFmtId="188" fontId="9" fillId="0" borderId="0" xfId="21" applyNumberFormat="1" applyFont="1" applyAlignment="1">
      <alignment/>
    </xf>
    <xf numFmtId="10" fontId="9" fillId="0" borderId="4" xfId="21" applyNumberFormat="1" applyFont="1" applyBorder="1" applyAlignment="1">
      <alignment horizontal="center"/>
    </xf>
    <xf numFmtId="10" fontId="9" fillId="0" borderId="4" xfId="0" applyNumberFormat="1" applyFont="1" applyBorder="1" applyAlignment="1">
      <alignment horizontal="righ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3"/>
          <c:y val="0"/>
          <c:w val="0.947"/>
          <c:h val="1"/>
        </c:manualLayout>
      </c:layout>
      <c:scatterChart>
        <c:scatterStyle val="lineMarker"/>
        <c:varyColors val="0"/>
        <c:ser>
          <c:idx val="0"/>
          <c:order val="0"/>
          <c:tx>
            <c:strRef>
              <c:f>'24.5'!$G$2</c:f>
              <c:strCache>
                <c:ptCount val="1"/>
                <c:pt idx="0">
                  <c:v>Acciones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'24.5'!$F$3:$F$80</c:f>
              <c:numCache/>
            </c:numRef>
          </c:xVal>
          <c:yVal>
            <c:numRef>
              <c:f>'24.5'!$G$3:$G$80</c:f>
              <c:numCache/>
            </c:numRef>
          </c:yVal>
          <c:smooth val="0"/>
        </c:ser>
        <c:ser>
          <c:idx val="1"/>
          <c:order val="1"/>
          <c:tx>
            <c:strRef>
              <c:f>'24.5'!$H$2</c:f>
              <c:strCache>
                <c:ptCount val="1"/>
                <c:pt idx="0">
                  <c:v>T-Bills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'24.5'!$F$3:$F$80</c:f>
              <c:numCache/>
            </c:numRef>
          </c:xVal>
          <c:yVal>
            <c:numRef>
              <c:f>'24.5'!$H$3:$H$80</c:f>
              <c:numCache/>
            </c:numRef>
          </c:yVal>
          <c:smooth val="0"/>
        </c:ser>
        <c:ser>
          <c:idx val="2"/>
          <c:order val="2"/>
          <c:tx>
            <c:strRef>
              <c:f>'24.5'!$I$2</c:f>
              <c:strCache>
                <c:ptCount val="1"/>
                <c:pt idx="0">
                  <c:v>T-Bonds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'24.5'!$F$3:$F$80</c:f>
              <c:numCache/>
            </c:numRef>
          </c:xVal>
          <c:yVal>
            <c:numRef>
              <c:f>'24.5'!$I$3:$I$80</c:f>
              <c:numCache/>
            </c:numRef>
          </c:yVal>
          <c:smooth val="0"/>
        </c:ser>
        <c:ser>
          <c:idx val="3"/>
          <c:order val="3"/>
          <c:tx>
            <c:strRef>
              <c:f>'24.5'!$J$2</c:f>
              <c:strCache>
                <c:ptCount val="1"/>
                <c:pt idx="0">
                  <c:v> Inflación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'24.5'!$F$3:$F$80</c:f>
              <c:numCache/>
            </c:numRef>
          </c:xVal>
          <c:yVal>
            <c:numRef>
              <c:f>'24.5'!$J$10:$J$80</c:f>
              <c:numCache/>
            </c:numRef>
          </c:yVal>
          <c:smooth val="0"/>
        </c:ser>
        <c:axId val="8426457"/>
        <c:axId val="8729250"/>
      </c:scatterChart>
      <c:valAx>
        <c:axId val="8426457"/>
        <c:scaling>
          <c:orientation val="minMax"/>
          <c:max val="2003"/>
          <c:min val="1933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8729250"/>
        <c:crosses val="autoZero"/>
        <c:crossBetween val="midCat"/>
        <c:dispUnits/>
        <c:majorUnit val="5"/>
      </c:valAx>
      <c:valAx>
        <c:axId val="87292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Volatilidad anual</a:t>
                </a:r>
              </a:p>
            </c:rich>
          </c:tx>
          <c:layout>
            <c:manualLayout>
              <c:xMode val="factor"/>
              <c:yMode val="factor"/>
              <c:x val="-0.0017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in"/>
        <c:minorTickMark val="none"/>
        <c:tickLblPos val="nextTo"/>
        <c:crossAx val="8426457"/>
        <c:crosses val="autoZero"/>
        <c:crossBetween val="midCat"/>
        <c:dispUnits/>
        <c:majorUnit val="0.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125"/>
          <c:y val="0"/>
          <c:w val="0.3875"/>
          <c:h val="0.24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'[1]Sheet1'!$X$5</c:f>
              <c:strCache>
                <c:ptCount val="1"/>
                <c:pt idx="0">
                  <c:v>Rentabilidad diferencial sobre los T-Bills (10 años)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'[1]Sheet1'!$A$16:$A$80</c:f>
              <c:numCache>
                <c:ptCount val="65"/>
                <c:pt idx="0">
                  <c:v>1936</c:v>
                </c:pt>
                <c:pt idx="1">
                  <c:v>1937</c:v>
                </c:pt>
                <c:pt idx="2">
                  <c:v>1938</c:v>
                </c:pt>
                <c:pt idx="3">
                  <c:v>1939</c:v>
                </c:pt>
                <c:pt idx="4">
                  <c:v>1940</c:v>
                </c:pt>
                <c:pt idx="5">
                  <c:v>1941</c:v>
                </c:pt>
                <c:pt idx="6">
                  <c:v>1942</c:v>
                </c:pt>
                <c:pt idx="7">
                  <c:v>1943</c:v>
                </c:pt>
                <c:pt idx="8">
                  <c:v>1944</c:v>
                </c:pt>
                <c:pt idx="9">
                  <c:v>1945</c:v>
                </c:pt>
                <c:pt idx="10">
                  <c:v>1946</c:v>
                </c:pt>
                <c:pt idx="11">
                  <c:v>1947</c:v>
                </c:pt>
                <c:pt idx="12">
                  <c:v>1948</c:v>
                </c:pt>
                <c:pt idx="13">
                  <c:v>1949</c:v>
                </c:pt>
                <c:pt idx="14">
                  <c:v>1950</c:v>
                </c:pt>
                <c:pt idx="15">
                  <c:v>1951</c:v>
                </c:pt>
                <c:pt idx="16">
                  <c:v>1952</c:v>
                </c:pt>
                <c:pt idx="17">
                  <c:v>1953</c:v>
                </c:pt>
                <c:pt idx="18">
                  <c:v>1954</c:v>
                </c:pt>
                <c:pt idx="19">
                  <c:v>1955</c:v>
                </c:pt>
                <c:pt idx="20">
                  <c:v>1956</c:v>
                </c:pt>
                <c:pt idx="21">
                  <c:v>1957</c:v>
                </c:pt>
                <c:pt idx="22">
                  <c:v>1958</c:v>
                </c:pt>
                <c:pt idx="23">
                  <c:v>1959</c:v>
                </c:pt>
                <c:pt idx="24">
                  <c:v>1960</c:v>
                </c:pt>
                <c:pt idx="25">
                  <c:v>1961</c:v>
                </c:pt>
                <c:pt idx="26">
                  <c:v>1962</c:v>
                </c:pt>
                <c:pt idx="27">
                  <c:v>1963</c:v>
                </c:pt>
                <c:pt idx="28">
                  <c:v>1964</c:v>
                </c:pt>
                <c:pt idx="29">
                  <c:v>1965</c:v>
                </c:pt>
                <c:pt idx="30">
                  <c:v>1966</c:v>
                </c:pt>
                <c:pt idx="31">
                  <c:v>1967</c:v>
                </c:pt>
                <c:pt idx="32">
                  <c:v>1968</c:v>
                </c:pt>
                <c:pt idx="33">
                  <c:v>1969</c:v>
                </c:pt>
                <c:pt idx="34">
                  <c:v>1970</c:v>
                </c:pt>
                <c:pt idx="35">
                  <c:v>1971</c:v>
                </c:pt>
                <c:pt idx="36">
                  <c:v>1972</c:v>
                </c:pt>
                <c:pt idx="37">
                  <c:v>1973</c:v>
                </c:pt>
                <c:pt idx="38">
                  <c:v>1974</c:v>
                </c:pt>
                <c:pt idx="39">
                  <c:v>1975</c:v>
                </c:pt>
                <c:pt idx="40">
                  <c:v>1976</c:v>
                </c:pt>
                <c:pt idx="41">
                  <c:v>1977</c:v>
                </c:pt>
                <c:pt idx="42">
                  <c:v>1978</c:v>
                </c:pt>
                <c:pt idx="43">
                  <c:v>1979</c:v>
                </c:pt>
                <c:pt idx="44">
                  <c:v>1980</c:v>
                </c:pt>
                <c:pt idx="45">
                  <c:v>1981</c:v>
                </c:pt>
                <c:pt idx="46">
                  <c:v>1982</c:v>
                </c:pt>
                <c:pt idx="47">
                  <c:v>1983</c:v>
                </c:pt>
                <c:pt idx="48">
                  <c:v>1984</c:v>
                </c:pt>
                <c:pt idx="49">
                  <c:v>1985</c:v>
                </c:pt>
                <c:pt idx="50">
                  <c:v>1986</c:v>
                </c:pt>
                <c:pt idx="51">
                  <c:v>1987</c:v>
                </c:pt>
                <c:pt idx="52">
                  <c:v>1988</c:v>
                </c:pt>
                <c:pt idx="53">
                  <c:v>1989</c:v>
                </c:pt>
                <c:pt idx="54">
                  <c:v>1990</c:v>
                </c:pt>
                <c:pt idx="55">
                  <c:v>1991</c:v>
                </c:pt>
                <c:pt idx="56">
                  <c:v>1992</c:v>
                </c:pt>
                <c:pt idx="57">
                  <c:v>1993</c:v>
                </c:pt>
                <c:pt idx="58">
                  <c:v>1994</c:v>
                </c:pt>
                <c:pt idx="59">
                  <c:v>1995</c:v>
                </c:pt>
                <c:pt idx="60">
                  <c:v>1996</c:v>
                </c:pt>
                <c:pt idx="61">
                  <c:v>1997</c:v>
                </c:pt>
                <c:pt idx="62">
                  <c:v>1998</c:v>
                </c:pt>
                <c:pt idx="63">
                  <c:v>1999</c:v>
                </c:pt>
                <c:pt idx="64">
                  <c:v>2000</c:v>
                </c:pt>
              </c:numCache>
            </c:numRef>
          </c:xVal>
          <c:yVal>
            <c:numRef>
              <c:f>'[1]Sheet1'!$X$16:$X$80</c:f>
              <c:numCache>
                <c:ptCount val="65"/>
                <c:pt idx="0">
                  <c:v>0.061808854903570465</c:v>
                </c:pt>
                <c:pt idx="1">
                  <c:v>-0.013246119686823876</c:v>
                </c:pt>
                <c:pt idx="2">
                  <c:v>-0.019058900354113617</c:v>
                </c:pt>
                <c:pt idx="3">
                  <c:v>-0.006056458506256912</c:v>
                </c:pt>
                <c:pt idx="4">
                  <c:v>0.014797845151987232</c:v>
                </c:pt>
                <c:pt idx="5">
                  <c:v>0.06211920709052676</c:v>
                </c:pt>
                <c:pt idx="6">
                  <c:v>0.09199927169812505</c:v>
                </c:pt>
                <c:pt idx="7">
                  <c:v>0.07014681574463566</c:v>
                </c:pt>
                <c:pt idx="8">
                  <c:v>0.091051587860697</c:v>
                </c:pt>
                <c:pt idx="9">
                  <c:v>0.0822825916417087</c:v>
                </c:pt>
                <c:pt idx="10">
                  <c:v>0.0420829903425044</c:v>
                </c:pt>
                <c:pt idx="11">
                  <c:v>0.09397581341341388</c:v>
                </c:pt>
                <c:pt idx="12">
                  <c:v>0.06957237543124761</c:v>
                </c:pt>
                <c:pt idx="13">
                  <c:v>0.08757216612551288</c:v>
                </c:pt>
                <c:pt idx="14">
                  <c:v>0.12851010882728398</c:v>
                </c:pt>
                <c:pt idx="15">
                  <c:v>0.1661138201875445</c:v>
                </c:pt>
                <c:pt idx="16">
                  <c:v>0.16279261969213854</c:v>
                </c:pt>
                <c:pt idx="17">
                  <c:v>0.1335279038618129</c:v>
                </c:pt>
                <c:pt idx="18">
                  <c:v>0.1610602072491525</c:v>
                </c:pt>
                <c:pt idx="19">
                  <c:v>0.15556082335379662</c:v>
                </c:pt>
                <c:pt idx="20">
                  <c:v>0.17081506816609093</c:v>
                </c:pt>
                <c:pt idx="21">
                  <c:v>0.14826861660769897</c:v>
                </c:pt>
                <c:pt idx="22">
                  <c:v>0.18379302000313746</c:v>
                </c:pt>
                <c:pt idx="23">
                  <c:v>0.17485902609745851</c:v>
                </c:pt>
                <c:pt idx="24">
                  <c:v>0.14042705449124782</c:v>
                </c:pt>
                <c:pt idx="25">
                  <c:v>0.14244369774284138</c:v>
                </c:pt>
                <c:pt idx="26">
                  <c:v>0.11152143701193906</c:v>
                </c:pt>
                <c:pt idx="27">
                  <c:v>0.1348941891072244</c:v>
                </c:pt>
                <c:pt idx="28">
                  <c:v>0.10133301014356388</c:v>
                </c:pt>
                <c:pt idx="29">
                  <c:v>0.08142100530382512</c:v>
                </c:pt>
                <c:pt idx="30">
                  <c:v>0.06047959361832822</c:v>
                </c:pt>
                <c:pt idx="31">
                  <c:v>0.09590622807423754</c:v>
                </c:pt>
                <c:pt idx="32">
                  <c:v>0.06381940545741571</c:v>
                </c:pt>
                <c:pt idx="33">
                  <c:v>0.03826979959438925</c:v>
                </c:pt>
                <c:pt idx="34">
                  <c:v>0.03917125988818726</c:v>
                </c:pt>
                <c:pt idx="35">
                  <c:v>0.025650614082538103</c:v>
                </c:pt>
                <c:pt idx="36">
                  <c:v>0.05329121570600437</c:v>
                </c:pt>
                <c:pt idx="37">
                  <c:v>0.010201795132005032</c:v>
                </c:pt>
                <c:pt idx="38">
                  <c:v>-0.04189571016292981</c:v>
                </c:pt>
                <c:pt idx="39">
                  <c:v>-0.02343619065340108</c:v>
                </c:pt>
                <c:pt idx="40">
                  <c:v>0.009807343877920705</c:v>
                </c:pt>
                <c:pt idx="41">
                  <c:v>-0.021534126496361994</c:v>
                </c:pt>
                <c:pt idx="42">
                  <c:v>-0.027773374938984352</c:v>
                </c:pt>
                <c:pt idx="43">
                  <c:v>-0.004522408448278004</c:v>
                </c:pt>
                <c:pt idx="44">
                  <c:v>0.01674309868348023</c:v>
                </c:pt>
                <c:pt idx="45">
                  <c:v>-0.013151038757285516</c:v>
                </c:pt>
                <c:pt idx="46">
                  <c:v>-0.017756624263884246</c:v>
                </c:pt>
                <c:pt idx="47">
                  <c:v>0.01963795783987532</c:v>
                </c:pt>
                <c:pt idx="48">
                  <c:v>0.05928687919269504</c:v>
                </c:pt>
                <c:pt idx="49">
                  <c:v>0.05304083281268923</c:v>
                </c:pt>
                <c:pt idx="50">
                  <c:v>0.04686829492528122</c:v>
                </c:pt>
                <c:pt idx="51">
                  <c:v>0.06087890380809724</c:v>
                </c:pt>
                <c:pt idx="52">
                  <c:v>0.07236179403380616</c:v>
                </c:pt>
                <c:pt idx="53">
                  <c:v>0.08658737498785052</c:v>
                </c:pt>
                <c:pt idx="54">
                  <c:v>0.05376729037970662</c:v>
                </c:pt>
                <c:pt idx="55">
                  <c:v>0.09799661597582565</c:v>
                </c:pt>
                <c:pt idx="56">
                  <c:v>0.0890827480579428</c:v>
                </c:pt>
                <c:pt idx="57">
                  <c:v>0.08235514569745339</c:v>
                </c:pt>
                <c:pt idx="58">
                  <c:v>0.08307458670379142</c:v>
                </c:pt>
                <c:pt idx="59">
                  <c:v>0.09191815389748403</c:v>
                </c:pt>
                <c:pt idx="60">
                  <c:v>0.09710662857400609</c:v>
                </c:pt>
                <c:pt idx="61">
                  <c:v>0.12467140979684266</c:v>
                </c:pt>
                <c:pt idx="62">
                  <c:v>0.1372853460037049</c:v>
                </c:pt>
                <c:pt idx="63">
                  <c:v>0.13026043589210534</c:v>
                </c:pt>
                <c:pt idx="64">
                  <c:v>0.12485123588650482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'[1]Sheet1'!$Y$5</c:f>
              <c:strCache>
                <c:ptCount val="1"/>
                <c:pt idx="0">
                  <c:v>Difference T-Bonds (10 years)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'[1]Sheet1'!$A$16:$A$80</c:f>
              <c:numCache>
                <c:ptCount val="65"/>
                <c:pt idx="0">
                  <c:v>1936</c:v>
                </c:pt>
                <c:pt idx="1">
                  <c:v>1937</c:v>
                </c:pt>
                <c:pt idx="2">
                  <c:v>1938</c:v>
                </c:pt>
                <c:pt idx="3">
                  <c:v>1939</c:v>
                </c:pt>
                <c:pt idx="4">
                  <c:v>1940</c:v>
                </c:pt>
                <c:pt idx="5">
                  <c:v>1941</c:v>
                </c:pt>
                <c:pt idx="6">
                  <c:v>1942</c:v>
                </c:pt>
                <c:pt idx="7">
                  <c:v>1943</c:v>
                </c:pt>
                <c:pt idx="8">
                  <c:v>1944</c:v>
                </c:pt>
                <c:pt idx="9">
                  <c:v>1945</c:v>
                </c:pt>
                <c:pt idx="10">
                  <c:v>1946</c:v>
                </c:pt>
                <c:pt idx="11">
                  <c:v>1947</c:v>
                </c:pt>
                <c:pt idx="12">
                  <c:v>1948</c:v>
                </c:pt>
                <c:pt idx="13">
                  <c:v>1949</c:v>
                </c:pt>
                <c:pt idx="14">
                  <c:v>1950</c:v>
                </c:pt>
                <c:pt idx="15">
                  <c:v>1951</c:v>
                </c:pt>
                <c:pt idx="16">
                  <c:v>1952</c:v>
                </c:pt>
                <c:pt idx="17">
                  <c:v>1953</c:v>
                </c:pt>
                <c:pt idx="18">
                  <c:v>1954</c:v>
                </c:pt>
                <c:pt idx="19">
                  <c:v>1955</c:v>
                </c:pt>
                <c:pt idx="20">
                  <c:v>1956</c:v>
                </c:pt>
                <c:pt idx="21">
                  <c:v>1957</c:v>
                </c:pt>
                <c:pt idx="22">
                  <c:v>1958</c:v>
                </c:pt>
                <c:pt idx="23">
                  <c:v>1959</c:v>
                </c:pt>
                <c:pt idx="24">
                  <c:v>1960</c:v>
                </c:pt>
                <c:pt idx="25">
                  <c:v>1961</c:v>
                </c:pt>
                <c:pt idx="26">
                  <c:v>1962</c:v>
                </c:pt>
                <c:pt idx="27">
                  <c:v>1963</c:v>
                </c:pt>
                <c:pt idx="28">
                  <c:v>1964</c:v>
                </c:pt>
                <c:pt idx="29">
                  <c:v>1965</c:v>
                </c:pt>
                <c:pt idx="30">
                  <c:v>1966</c:v>
                </c:pt>
                <c:pt idx="31">
                  <c:v>1967</c:v>
                </c:pt>
                <c:pt idx="32">
                  <c:v>1968</c:v>
                </c:pt>
                <c:pt idx="33">
                  <c:v>1969</c:v>
                </c:pt>
                <c:pt idx="34">
                  <c:v>1970</c:v>
                </c:pt>
                <c:pt idx="35">
                  <c:v>1971</c:v>
                </c:pt>
                <c:pt idx="36">
                  <c:v>1972</c:v>
                </c:pt>
                <c:pt idx="37">
                  <c:v>1973</c:v>
                </c:pt>
                <c:pt idx="38">
                  <c:v>1974</c:v>
                </c:pt>
                <c:pt idx="39">
                  <c:v>1975</c:v>
                </c:pt>
                <c:pt idx="40">
                  <c:v>1976</c:v>
                </c:pt>
                <c:pt idx="41">
                  <c:v>1977</c:v>
                </c:pt>
                <c:pt idx="42">
                  <c:v>1978</c:v>
                </c:pt>
                <c:pt idx="43">
                  <c:v>1979</c:v>
                </c:pt>
                <c:pt idx="44">
                  <c:v>1980</c:v>
                </c:pt>
                <c:pt idx="45">
                  <c:v>1981</c:v>
                </c:pt>
                <c:pt idx="46">
                  <c:v>1982</c:v>
                </c:pt>
                <c:pt idx="47">
                  <c:v>1983</c:v>
                </c:pt>
                <c:pt idx="48">
                  <c:v>1984</c:v>
                </c:pt>
                <c:pt idx="49">
                  <c:v>1985</c:v>
                </c:pt>
                <c:pt idx="50">
                  <c:v>1986</c:v>
                </c:pt>
                <c:pt idx="51">
                  <c:v>1987</c:v>
                </c:pt>
                <c:pt idx="52">
                  <c:v>1988</c:v>
                </c:pt>
                <c:pt idx="53">
                  <c:v>1989</c:v>
                </c:pt>
                <c:pt idx="54">
                  <c:v>1990</c:v>
                </c:pt>
                <c:pt idx="55">
                  <c:v>1991</c:v>
                </c:pt>
                <c:pt idx="56">
                  <c:v>1992</c:v>
                </c:pt>
                <c:pt idx="57">
                  <c:v>1993</c:v>
                </c:pt>
                <c:pt idx="58">
                  <c:v>1994</c:v>
                </c:pt>
                <c:pt idx="59">
                  <c:v>1995</c:v>
                </c:pt>
                <c:pt idx="60">
                  <c:v>1996</c:v>
                </c:pt>
                <c:pt idx="61">
                  <c:v>1997</c:v>
                </c:pt>
                <c:pt idx="62">
                  <c:v>1998</c:v>
                </c:pt>
                <c:pt idx="63">
                  <c:v>1999</c:v>
                </c:pt>
                <c:pt idx="64">
                  <c:v>2000</c:v>
                </c:pt>
              </c:numCache>
            </c:numRef>
          </c:xVal>
          <c:yVal>
            <c:numRef>
              <c:f>'[1]Sheet1'!$Y$16:$Y$80</c:f>
              <c:numCache>
                <c:ptCount val="65"/>
                <c:pt idx="0">
                  <c:v>0.02861944311510123</c:v>
                </c:pt>
                <c:pt idx="1">
                  <c:v>-0.040540329568924394</c:v>
                </c:pt>
                <c:pt idx="2">
                  <c:v>-0.055111917544104716</c:v>
                </c:pt>
                <c:pt idx="3">
                  <c:v>-0.04928826126144925</c:v>
                </c:pt>
                <c:pt idx="4">
                  <c:v>-0.03220981475919493</c:v>
                </c:pt>
                <c:pt idx="5">
                  <c:v>0.0073808954545071526</c:v>
                </c:pt>
                <c:pt idx="6">
                  <c:v>0.049592773176052596</c:v>
                </c:pt>
                <c:pt idx="7">
                  <c:v>0.025555266388556763</c:v>
                </c:pt>
                <c:pt idx="8">
                  <c:v>0.05369654956885084</c:v>
                </c:pt>
                <c:pt idx="9">
                  <c:v>0.039531836024079725</c:v>
                </c:pt>
                <c:pt idx="10">
                  <c:v>0.007143025329711783</c:v>
                </c:pt>
                <c:pt idx="11">
                  <c:v>0.06222313527575518</c:v>
                </c:pt>
                <c:pt idx="12">
                  <c:v>0.0407547932174841</c:v>
                </c:pt>
                <c:pt idx="13">
                  <c:v>0.059336765805690694</c:v>
                </c:pt>
                <c:pt idx="14">
                  <c:v>0.10745657182331025</c:v>
                </c:pt>
                <c:pt idx="15">
                  <c:v>0.1515510228655721</c:v>
                </c:pt>
                <c:pt idx="16">
                  <c:v>0.15167352065622497</c:v>
                </c:pt>
                <c:pt idx="17">
                  <c:v>0.1223387720610527</c:v>
                </c:pt>
                <c:pt idx="18">
                  <c:v>0.1461355676522158</c:v>
                </c:pt>
                <c:pt idx="19">
                  <c:v>0.1535990524354749</c:v>
                </c:pt>
                <c:pt idx="20">
                  <c:v>0.17667129084167188</c:v>
                </c:pt>
                <c:pt idx="21">
                  <c:v>0.1467814416774058</c:v>
                </c:pt>
                <c:pt idx="22">
                  <c:v>0.19279896181004474</c:v>
                </c:pt>
                <c:pt idx="23">
                  <c:v>0.1942770108572649</c:v>
                </c:pt>
                <c:pt idx="24">
                  <c:v>0.14838234424083252</c:v>
                </c:pt>
                <c:pt idx="25">
                  <c:v>0.14598215217611732</c:v>
                </c:pt>
                <c:pt idx="26">
                  <c:v>0.11050914455745486</c:v>
                </c:pt>
                <c:pt idx="27">
                  <c:v>0.13759317067355115</c:v>
                </c:pt>
                <c:pt idx="28">
                  <c:v>0.11027728202398301</c:v>
                </c:pt>
                <c:pt idx="29">
                  <c:v>0.09067212546110825</c:v>
                </c:pt>
                <c:pt idx="30">
                  <c:v>0.06245718171029102</c:v>
                </c:pt>
                <c:pt idx="31">
                  <c:v>0.11610804717178169</c:v>
                </c:pt>
                <c:pt idx="32">
                  <c:v>0.08156980402877934</c:v>
                </c:pt>
                <c:pt idx="33">
                  <c:v>0.06258800177848789</c:v>
                </c:pt>
                <c:pt idx="34">
                  <c:v>0.06884848294085999</c:v>
                </c:pt>
                <c:pt idx="35">
                  <c:v>0.04593729269933733</c:v>
                </c:pt>
                <c:pt idx="36">
                  <c:v>0.07586733603107021</c:v>
                </c:pt>
                <c:pt idx="37">
                  <c:v>0.0389506186745221</c:v>
                </c:pt>
                <c:pt idx="38">
                  <c:v>-0.009535603729980968</c:v>
                </c:pt>
                <c:pt idx="39">
                  <c:v>0.002510490658294229</c:v>
                </c:pt>
                <c:pt idx="40">
                  <c:v>0.023741726962365428</c:v>
                </c:pt>
                <c:pt idx="41">
                  <c:v>-0.0160723100123894</c:v>
                </c:pt>
                <c:pt idx="42">
                  <c:v>-0.019394999974040594</c:v>
                </c:pt>
                <c:pt idx="43">
                  <c:v>0.0033760826142974487</c:v>
                </c:pt>
                <c:pt idx="44">
                  <c:v>0.04543065545675007</c:v>
                </c:pt>
                <c:pt idx="45">
                  <c:v>0.036596869917711494</c:v>
                </c:pt>
                <c:pt idx="46">
                  <c:v>0.009165118113595883</c:v>
                </c:pt>
                <c:pt idx="47">
                  <c:v>0.04654261781196345</c:v>
                </c:pt>
                <c:pt idx="48">
                  <c:v>0.07729193734243744</c:v>
                </c:pt>
                <c:pt idx="49">
                  <c:v>0.05336034997868211</c:v>
                </c:pt>
                <c:pt idx="50">
                  <c:v>0.04132837918151955</c:v>
                </c:pt>
                <c:pt idx="51">
                  <c:v>0.057953226322585705</c:v>
                </c:pt>
                <c:pt idx="52">
                  <c:v>0.057146695061203845</c:v>
                </c:pt>
                <c:pt idx="53">
                  <c:v>0.0494230843781025</c:v>
                </c:pt>
                <c:pt idx="54">
                  <c:v>0.0018505744590340267</c:v>
                </c:pt>
                <c:pt idx="55">
                  <c:v>0.030778824074495947</c:v>
                </c:pt>
                <c:pt idx="56">
                  <c:v>0.04175404690032192</c:v>
                </c:pt>
                <c:pt idx="57">
                  <c:v>0.02148092355472353</c:v>
                </c:pt>
                <c:pt idx="58">
                  <c:v>0.03006511043142779</c:v>
                </c:pt>
                <c:pt idx="59">
                  <c:v>0.05567377218857095</c:v>
                </c:pt>
                <c:pt idx="60">
                  <c:v>0.08009950017909118</c:v>
                </c:pt>
                <c:pt idx="61">
                  <c:v>0.09512889503925126</c:v>
                </c:pt>
                <c:pt idx="62">
                  <c:v>0.10618358456146093</c:v>
                </c:pt>
                <c:pt idx="63">
                  <c:v>0.1233003654909064</c:v>
                </c:pt>
                <c:pt idx="64">
                  <c:v>0.10582150040283556</c:v>
                </c:pt>
              </c:numCache>
            </c:numRef>
          </c:yVal>
          <c:smooth val="0"/>
        </c:ser>
        <c:axId val="11454387"/>
        <c:axId val="35980620"/>
      </c:scatterChart>
      <c:valAx>
        <c:axId val="11454387"/>
        <c:scaling>
          <c:orientation val="minMax"/>
          <c:max val="2000"/>
          <c:min val="1936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35980620"/>
        <c:crossesAt val="-0.05"/>
        <c:crossBetween val="midCat"/>
        <c:dispUnits/>
        <c:majorUnit val="10"/>
      </c:valAx>
      <c:valAx>
        <c:axId val="35980620"/>
        <c:scaling>
          <c:orientation val="minMax"/>
          <c:min val="-0.05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145438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'[1]Sheet1'!$AA$5</c:f>
              <c:strCache>
                <c:ptCount val="1"/>
                <c:pt idx="0">
                  <c:v>Rentabilidad diferencial sobre los T-Bills (20 años)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'[1]Sheet1'!$A$16:$A$83</c:f>
              <c:numCache>
                <c:ptCount val="68"/>
                <c:pt idx="0">
                  <c:v>1936</c:v>
                </c:pt>
                <c:pt idx="1">
                  <c:v>1937</c:v>
                </c:pt>
                <c:pt idx="2">
                  <c:v>1938</c:v>
                </c:pt>
                <c:pt idx="3">
                  <c:v>1939</c:v>
                </c:pt>
                <c:pt idx="4">
                  <c:v>1940</c:v>
                </c:pt>
                <c:pt idx="5">
                  <c:v>1941</c:v>
                </c:pt>
                <c:pt idx="6">
                  <c:v>1942</c:v>
                </c:pt>
                <c:pt idx="7">
                  <c:v>1943</c:v>
                </c:pt>
                <c:pt idx="8">
                  <c:v>1944</c:v>
                </c:pt>
                <c:pt idx="9">
                  <c:v>1945</c:v>
                </c:pt>
                <c:pt idx="10">
                  <c:v>1946</c:v>
                </c:pt>
                <c:pt idx="11">
                  <c:v>1947</c:v>
                </c:pt>
                <c:pt idx="12">
                  <c:v>1948</c:v>
                </c:pt>
                <c:pt idx="13">
                  <c:v>1949</c:v>
                </c:pt>
                <c:pt idx="14">
                  <c:v>1950</c:v>
                </c:pt>
                <c:pt idx="15">
                  <c:v>1951</c:v>
                </c:pt>
                <c:pt idx="16">
                  <c:v>1952</c:v>
                </c:pt>
                <c:pt idx="17">
                  <c:v>1953</c:v>
                </c:pt>
                <c:pt idx="18">
                  <c:v>1954</c:v>
                </c:pt>
                <c:pt idx="19">
                  <c:v>1955</c:v>
                </c:pt>
                <c:pt idx="20">
                  <c:v>1956</c:v>
                </c:pt>
                <c:pt idx="21">
                  <c:v>1957</c:v>
                </c:pt>
                <c:pt idx="22">
                  <c:v>1958</c:v>
                </c:pt>
                <c:pt idx="23">
                  <c:v>1959</c:v>
                </c:pt>
                <c:pt idx="24">
                  <c:v>1960</c:v>
                </c:pt>
                <c:pt idx="25">
                  <c:v>1961</c:v>
                </c:pt>
                <c:pt idx="26">
                  <c:v>1962</c:v>
                </c:pt>
                <c:pt idx="27">
                  <c:v>1963</c:v>
                </c:pt>
                <c:pt idx="28">
                  <c:v>1964</c:v>
                </c:pt>
                <c:pt idx="29">
                  <c:v>1965</c:v>
                </c:pt>
                <c:pt idx="30">
                  <c:v>1966</c:v>
                </c:pt>
                <c:pt idx="31">
                  <c:v>1967</c:v>
                </c:pt>
                <c:pt idx="32">
                  <c:v>1968</c:v>
                </c:pt>
                <c:pt idx="33">
                  <c:v>1969</c:v>
                </c:pt>
                <c:pt idx="34">
                  <c:v>1970</c:v>
                </c:pt>
                <c:pt idx="35">
                  <c:v>1971</c:v>
                </c:pt>
                <c:pt idx="36">
                  <c:v>1972</c:v>
                </c:pt>
                <c:pt idx="37">
                  <c:v>1973</c:v>
                </c:pt>
                <c:pt idx="38">
                  <c:v>1974</c:v>
                </c:pt>
                <c:pt idx="39">
                  <c:v>1975</c:v>
                </c:pt>
                <c:pt idx="40">
                  <c:v>1976</c:v>
                </c:pt>
                <c:pt idx="41">
                  <c:v>1977</c:v>
                </c:pt>
                <c:pt idx="42">
                  <c:v>1978</c:v>
                </c:pt>
                <c:pt idx="43">
                  <c:v>1979</c:v>
                </c:pt>
                <c:pt idx="44">
                  <c:v>1980</c:v>
                </c:pt>
                <c:pt idx="45">
                  <c:v>1981</c:v>
                </c:pt>
                <c:pt idx="46">
                  <c:v>1982</c:v>
                </c:pt>
                <c:pt idx="47">
                  <c:v>1983</c:v>
                </c:pt>
                <c:pt idx="48">
                  <c:v>1984</c:v>
                </c:pt>
                <c:pt idx="49">
                  <c:v>1985</c:v>
                </c:pt>
                <c:pt idx="50">
                  <c:v>1986</c:v>
                </c:pt>
                <c:pt idx="51">
                  <c:v>1987</c:v>
                </c:pt>
                <c:pt idx="52">
                  <c:v>1988</c:v>
                </c:pt>
                <c:pt idx="53">
                  <c:v>1989</c:v>
                </c:pt>
                <c:pt idx="54">
                  <c:v>1990</c:v>
                </c:pt>
                <c:pt idx="55">
                  <c:v>1991</c:v>
                </c:pt>
                <c:pt idx="56">
                  <c:v>1992</c:v>
                </c:pt>
                <c:pt idx="57">
                  <c:v>1993</c:v>
                </c:pt>
                <c:pt idx="58">
                  <c:v>1994</c:v>
                </c:pt>
                <c:pt idx="59">
                  <c:v>1995</c:v>
                </c:pt>
                <c:pt idx="60">
                  <c:v>1996</c:v>
                </c:pt>
                <c:pt idx="61">
                  <c:v>1997</c:v>
                </c:pt>
                <c:pt idx="62">
                  <c:v>1998</c:v>
                </c:pt>
                <c:pt idx="63">
                  <c:v>1999</c:v>
                </c:pt>
                <c:pt idx="64">
                  <c:v>2000</c:v>
                </c:pt>
                <c:pt idx="65">
                  <c:v>2001</c:v>
                </c:pt>
                <c:pt idx="66">
                  <c:v>2002</c:v>
                </c:pt>
                <c:pt idx="67">
                  <c:v>2003</c:v>
                </c:pt>
              </c:numCache>
            </c:numRef>
          </c:xVal>
          <c:yVal>
            <c:numRef>
              <c:f>'[1]Sheet1'!$AA$16:$AA$83</c:f>
              <c:numCache>
                <c:ptCount val="68"/>
                <c:pt idx="10">
                  <c:v>0.020803896451069726</c:v>
                </c:pt>
                <c:pt idx="11">
                  <c:v>0.04588413130134539</c:v>
                </c:pt>
                <c:pt idx="12">
                  <c:v>0.034150878904485316</c:v>
                </c:pt>
                <c:pt idx="13">
                  <c:v>0.042782541773002114</c:v>
                </c:pt>
                <c:pt idx="14">
                  <c:v>0.06215888548362014</c:v>
                </c:pt>
                <c:pt idx="15">
                  <c:v>0.07962010750061488</c:v>
                </c:pt>
                <c:pt idx="16">
                  <c:v>0.0780357945581438</c:v>
                </c:pt>
                <c:pt idx="17">
                  <c:v>0.06438380478580985</c:v>
                </c:pt>
                <c:pt idx="18">
                  <c:v>0.07716398528350155</c:v>
                </c:pt>
                <c:pt idx="19">
                  <c:v>0.0745775200412988</c:v>
                </c:pt>
                <c:pt idx="20">
                  <c:v>0.08153669486223514</c:v>
                </c:pt>
                <c:pt idx="21">
                  <c:v>0.0710417125449947</c:v>
                </c:pt>
                <c:pt idx="22">
                  <c:v>0.08734994962001141</c:v>
                </c:pt>
                <c:pt idx="23">
                  <c:v>0.08319587585269606</c:v>
                </c:pt>
                <c:pt idx="24">
                  <c:v>0.06727681635690974</c:v>
                </c:pt>
                <c:pt idx="25">
                  <c:v>0.06819230920114983</c:v>
                </c:pt>
                <c:pt idx="26">
                  <c:v>0.05373356088004799</c:v>
                </c:pt>
                <c:pt idx="27">
                  <c:v>0.06461632367588588</c:v>
                </c:pt>
                <c:pt idx="28">
                  <c:v>0.04884689115531171</c:v>
                </c:pt>
                <c:pt idx="29">
                  <c:v>0.039383904937034364</c:v>
                </c:pt>
                <c:pt idx="30">
                  <c:v>0.029364719575359022</c:v>
                </c:pt>
                <c:pt idx="31">
                  <c:v>0.04616537828397571</c:v>
                </c:pt>
                <c:pt idx="32">
                  <c:v>0.030893512734470052</c:v>
                </c:pt>
                <c:pt idx="33">
                  <c:v>0.018604428925581562</c:v>
                </c:pt>
                <c:pt idx="34">
                  <c:v>0.019004095556630407</c:v>
                </c:pt>
                <c:pt idx="35">
                  <c:v>0.01247049952228374</c:v>
                </c:pt>
                <c:pt idx="36">
                  <c:v>0.02572887822003822</c:v>
                </c:pt>
                <c:pt idx="37">
                  <c:v>0.004966280988557559</c:v>
                </c:pt>
                <c:pt idx="38">
                  <c:v>-0.020608196211234775</c:v>
                </c:pt>
                <c:pt idx="39">
                  <c:v>-0.011466198157329632</c:v>
                </c:pt>
                <c:pt idx="40">
                  <c:v>0.004759744965705526</c:v>
                </c:pt>
                <c:pt idx="41">
                  <c:v>-0.010524544429807436</c:v>
                </c:pt>
                <c:pt idx="42">
                  <c:v>-0.013581525021114205</c:v>
                </c:pt>
                <c:pt idx="43">
                  <c:v>-0.002195415353696939</c:v>
                </c:pt>
                <c:pt idx="44">
                  <c:v>0.008070269218241277</c:v>
                </c:pt>
                <c:pt idx="45">
                  <c:v>-0.00635314340709936</c:v>
                </c:pt>
                <c:pt idx="46">
                  <c:v>-0.008560299729018173</c:v>
                </c:pt>
                <c:pt idx="47">
                  <c:v>0.009378006445350584</c:v>
                </c:pt>
                <c:pt idx="48">
                  <c:v>0.02803857274181487</c:v>
                </c:pt>
                <c:pt idx="49">
                  <c:v>0.025097259043132425</c:v>
                </c:pt>
                <c:pt idx="50">
                  <c:v>0.02219586301861054</c:v>
                </c:pt>
                <c:pt idx="51">
                  <c:v>0.028737249494612316</c:v>
                </c:pt>
                <c:pt idx="52">
                  <c:v>0.03408465822242612</c:v>
                </c:pt>
                <c:pt idx="53">
                  <c:v>0.04069540672793104</c:v>
                </c:pt>
                <c:pt idx="54">
                  <c:v>0.02549149711997356</c:v>
                </c:pt>
                <c:pt idx="55">
                  <c:v>0.04616682100412861</c:v>
                </c:pt>
                <c:pt idx="56">
                  <c:v>0.04214724849728202</c:v>
                </c:pt>
                <c:pt idx="57">
                  <c:v>0.03911595783307509</c:v>
                </c:pt>
                <c:pt idx="58">
                  <c:v>0.03953726558320203</c:v>
                </c:pt>
                <c:pt idx="59">
                  <c:v>0.04374423339508393</c:v>
                </c:pt>
                <c:pt idx="60">
                  <c:v>0.0461846477772605</c:v>
                </c:pt>
                <c:pt idx="61">
                  <c:v>0.058940372858864</c:v>
                </c:pt>
                <c:pt idx="62">
                  <c:v>0.06476884299114083</c:v>
                </c:pt>
                <c:pt idx="63">
                  <c:v>0.06162969107663896</c:v>
                </c:pt>
                <c:pt idx="64">
                  <c:v>0.059194604600012246</c:v>
                </c:pt>
                <c:pt idx="65">
                  <c:v>0.040679127533817194</c:v>
                </c:pt>
                <c:pt idx="66">
                  <c:v>0.02568640302300862</c:v>
                </c:pt>
                <c:pt idx="67">
                  <c:v>0.03490393434350003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'[1]Sheet1'!$AB$5</c:f>
              <c:strCache>
                <c:ptCount val="1"/>
                <c:pt idx="0">
                  <c:v>Rentabilidad diferencial sobre los T-Bonds (20 años)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'[1]Sheet1'!$A$16:$A$83</c:f>
              <c:numCache>
                <c:ptCount val="68"/>
                <c:pt idx="0">
                  <c:v>1936</c:v>
                </c:pt>
                <c:pt idx="1">
                  <c:v>1937</c:v>
                </c:pt>
                <c:pt idx="2">
                  <c:v>1938</c:v>
                </c:pt>
                <c:pt idx="3">
                  <c:v>1939</c:v>
                </c:pt>
                <c:pt idx="4">
                  <c:v>1940</c:v>
                </c:pt>
                <c:pt idx="5">
                  <c:v>1941</c:v>
                </c:pt>
                <c:pt idx="6">
                  <c:v>1942</c:v>
                </c:pt>
                <c:pt idx="7">
                  <c:v>1943</c:v>
                </c:pt>
                <c:pt idx="8">
                  <c:v>1944</c:v>
                </c:pt>
                <c:pt idx="9">
                  <c:v>1945</c:v>
                </c:pt>
                <c:pt idx="10">
                  <c:v>1946</c:v>
                </c:pt>
                <c:pt idx="11">
                  <c:v>1947</c:v>
                </c:pt>
                <c:pt idx="12">
                  <c:v>1948</c:v>
                </c:pt>
                <c:pt idx="13">
                  <c:v>1949</c:v>
                </c:pt>
                <c:pt idx="14">
                  <c:v>1950</c:v>
                </c:pt>
                <c:pt idx="15">
                  <c:v>1951</c:v>
                </c:pt>
                <c:pt idx="16">
                  <c:v>1952</c:v>
                </c:pt>
                <c:pt idx="17">
                  <c:v>1953</c:v>
                </c:pt>
                <c:pt idx="18">
                  <c:v>1954</c:v>
                </c:pt>
                <c:pt idx="19">
                  <c:v>1955</c:v>
                </c:pt>
                <c:pt idx="20">
                  <c:v>1956</c:v>
                </c:pt>
                <c:pt idx="21">
                  <c:v>1957</c:v>
                </c:pt>
                <c:pt idx="22">
                  <c:v>1958</c:v>
                </c:pt>
                <c:pt idx="23">
                  <c:v>1959</c:v>
                </c:pt>
                <c:pt idx="24">
                  <c:v>1960</c:v>
                </c:pt>
                <c:pt idx="25">
                  <c:v>1961</c:v>
                </c:pt>
                <c:pt idx="26">
                  <c:v>1962</c:v>
                </c:pt>
                <c:pt idx="27">
                  <c:v>1963</c:v>
                </c:pt>
                <c:pt idx="28">
                  <c:v>1964</c:v>
                </c:pt>
                <c:pt idx="29">
                  <c:v>1965</c:v>
                </c:pt>
                <c:pt idx="30">
                  <c:v>1966</c:v>
                </c:pt>
                <c:pt idx="31">
                  <c:v>1967</c:v>
                </c:pt>
                <c:pt idx="32">
                  <c:v>1968</c:v>
                </c:pt>
                <c:pt idx="33">
                  <c:v>1969</c:v>
                </c:pt>
                <c:pt idx="34">
                  <c:v>1970</c:v>
                </c:pt>
                <c:pt idx="35">
                  <c:v>1971</c:v>
                </c:pt>
                <c:pt idx="36">
                  <c:v>1972</c:v>
                </c:pt>
                <c:pt idx="37">
                  <c:v>1973</c:v>
                </c:pt>
                <c:pt idx="38">
                  <c:v>1974</c:v>
                </c:pt>
                <c:pt idx="39">
                  <c:v>1975</c:v>
                </c:pt>
                <c:pt idx="40">
                  <c:v>1976</c:v>
                </c:pt>
                <c:pt idx="41">
                  <c:v>1977</c:v>
                </c:pt>
                <c:pt idx="42">
                  <c:v>1978</c:v>
                </c:pt>
                <c:pt idx="43">
                  <c:v>1979</c:v>
                </c:pt>
                <c:pt idx="44">
                  <c:v>1980</c:v>
                </c:pt>
                <c:pt idx="45">
                  <c:v>1981</c:v>
                </c:pt>
                <c:pt idx="46">
                  <c:v>1982</c:v>
                </c:pt>
                <c:pt idx="47">
                  <c:v>1983</c:v>
                </c:pt>
                <c:pt idx="48">
                  <c:v>1984</c:v>
                </c:pt>
                <c:pt idx="49">
                  <c:v>1985</c:v>
                </c:pt>
                <c:pt idx="50">
                  <c:v>1986</c:v>
                </c:pt>
                <c:pt idx="51">
                  <c:v>1987</c:v>
                </c:pt>
                <c:pt idx="52">
                  <c:v>1988</c:v>
                </c:pt>
                <c:pt idx="53">
                  <c:v>1989</c:v>
                </c:pt>
                <c:pt idx="54">
                  <c:v>1990</c:v>
                </c:pt>
                <c:pt idx="55">
                  <c:v>1991</c:v>
                </c:pt>
                <c:pt idx="56">
                  <c:v>1992</c:v>
                </c:pt>
                <c:pt idx="57">
                  <c:v>1993</c:v>
                </c:pt>
                <c:pt idx="58">
                  <c:v>1994</c:v>
                </c:pt>
                <c:pt idx="59">
                  <c:v>1995</c:v>
                </c:pt>
                <c:pt idx="60">
                  <c:v>1996</c:v>
                </c:pt>
                <c:pt idx="61">
                  <c:v>1997</c:v>
                </c:pt>
                <c:pt idx="62">
                  <c:v>1998</c:v>
                </c:pt>
                <c:pt idx="63">
                  <c:v>1999</c:v>
                </c:pt>
                <c:pt idx="64">
                  <c:v>2000</c:v>
                </c:pt>
                <c:pt idx="65">
                  <c:v>2001</c:v>
                </c:pt>
                <c:pt idx="66">
                  <c:v>2002</c:v>
                </c:pt>
                <c:pt idx="67">
                  <c:v>2003</c:v>
                </c:pt>
              </c:numCache>
            </c:numRef>
          </c:xVal>
          <c:yVal>
            <c:numRef>
              <c:f>'[1]Sheet1'!$AB$16:$AB$83</c:f>
              <c:numCache>
                <c:ptCount val="68"/>
                <c:pt idx="10">
                  <c:v>0.003501235149652171</c:v>
                </c:pt>
                <c:pt idx="11">
                  <c:v>0.030149110899460485</c:v>
                </c:pt>
                <c:pt idx="12">
                  <c:v>0.019865938672003036</c:v>
                </c:pt>
                <c:pt idx="13">
                  <c:v>0.028791613246589964</c:v>
                </c:pt>
                <c:pt idx="14">
                  <c:v>0.051714270364027204</c:v>
                </c:pt>
                <c:pt idx="15">
                  <c:v>0.07238911214657318</c:v>
                </c:pt>
                <c:pt idx="16">
                  <c:v>0.07251383221543595</c:v>
                </c:pt>
                <c:pt idx="17">
                  <c:v>0.058831175207384234</c:v>
                </c:pt>
                <c:pt idx="18">
                  <c:v>0.06976631931122124</c:v>
                </c:pt>
                <c:pt idx="19">
                  <c:v>0.07360262611725332</c:v>
                </c:pt>
                <c:pt idx="20">
                  <c:v>0.08444951730062167</c:v>
                </c:pt>
                <c:pt idx="21">
                  <c:v>0.07030430452903658</c:v>
                </c:pt>
                <c:pt idx="22">
                  <c:v>0.09182545336411962</c:v>
                </c:pt>
                <c:pt idx="23">
                  <c:v>0.09286179025070995</c:v>
                </c:pt>
                <c:pt idx="24">
                  <c:v>0.07122273686421088</c:v>
                </c:pt>
                <c:pt idx="25">
                  <c:v>0.06994496691580032</c:v>
                </c:pt>
                <c:pt idx="26">
                  <c:v>0.05323297595648335</c:v>
                </c:pt>
                <c:pt idx="27">
                  <c:v>0.06595135178352085</c:v>
                </c:pt>
                <c:pt idx="28">
                  <c:v>0.05327205245979538</c:v>
                </c:pt>
                <c:pt idx="29">
                  <c:v>0.043955945712846445</c:v>
                </c:pt>
                <c:pt idx="30">
                  <c:v>0.03033925551271799</c:v>
                </c:pt>
                <c:pt idx="31">
                  <c:v>0.0561598996609316</c:v>
                </c:pt>
                <c:pt idx="32">
                  <c:v>0.039654242641049775</c:v>
                </c:pt>
                <c:pt idx="33">
                  <c:v>0.030604994712143174</c:v>
                </c:pt>
                <c:pt idx="34">
                  <c:v>0.03364101080772475</c:v>
                </c:pt>
                <c:pt idx="35">
                  <c:v>0.022442022140350515</c:v>
                </c:pt>
                <c:pt idx="36">
                  <c:v>0.036825876493505216</c:v>
                </c:pt>
                <c:pt idx="37">
                  <c:v>0.019092636842128252</c:v>
                </c:pt>
                <c:pt idx="38">
                  <c:v>-0.0047274232855181175</c:v>
                </c:pt>
                <c:pt idx="39">
                  <c:v>0.001235942863564654</c:v>
                </c:pt>
                <c:pt idx="40">
                  <c:v>0.011560600643203411</c:v>
                </c:pt>
                <c:pt idx="41">
                  <c:v>-0.007865369687521273</c:v>
                </c:pt>
                <c:pt idx="42">
                  <c:v>-0.009503348014068491</c:v>
                </c:pt>
                <c:pt idx="43">
                  <c:v>0.0016419872130271074</c:v>
                </c:pt>
                <c:pt idx="44">
                  <c:v>0.022046351862749836</c:v>
                </c:pt>
                <c:pt idx="45">
                  <c:v>0.01788910739577987</c:v>
                </c:pt>
                <c:pt idx="46">
                  <c:v>0.004446296162102126</c:v>
                </c:pt>
                <c:pt idx="47">
                  <c:v>0.0223648924326576</c:v>
                </c:pt>
                <c:pt idx="48">
                  <c:v>0.036704134888163154</c:v>
                </c:pt>
                <c:pt idx="49">
                  <c:v>0.02525027269960578</c:v>
                </c:pt>
                <c:pt idx="50">
                  <c:v>0.01954775795514241</c:v>
                </c:pt>
                <c:pt idx="51">
                  <c:v>0.02733815922338545</c:v>
                </c:pt>
                <c:pt idx="52">
                  <c:v>0.02682615471421701</c:v>
                </c:pt>
                <c:pt idx="53">
                  <c:v>0.02303728256970672</c:v>
                </c:pt>
                <c:pt idx="54">
                  <c:v>0.0008672472476385362</c:v>
                </c:pt>
                <c:pt idx="55">
                  <c:v>0.014285536019676304</c:v>
                </c:pt>
                <c:pt idx="56">
                  <c:v>0.019545861673896825</c:v>
                </c:pt>
                <c:pt idx="57">
                  <c:v>0.010063855986911507</c:v>
                </c:pt>
                <c:pt idx="58">
                  <c:v>0.014137833835341507</c:v>
                </c:pt>
                <c:pt idx="59">
                  <c:v>0.026276946930591683</c:v>
                </c:pt>
                <c:pt idx="60">
                  <c:v>0.03794726034175344</c:v>
                </c:pt>
                <c:pt idx="61">
                  <c:v>0.04467234930657393</c:v>
                </c:pt>
                <c:pt idx="62">
                  <c:v>0.04974294624591069</c:v>
                </c:pt>
                <c:pt idx="63">
                  <c:v>0.058243381038307174</c:v>
                </c:pt>
                <c:pt idx="64">
                  <c:v>0.049953336024437744</c:v>
                </c:pt>
                <c:pt idx="65">
                  <c:v>0.030555657320544105</c:v>
                </c:pt>
                <c:pt idx="66">
                  <c:v>0.01717893298653217</c:v>
                </c:pt>
                <c:pt idx="67">
                  <c:v>0.026575477007749315</c:v>
                </c:pt>
              </c:numCache>
            </c:numRef>
          </c:yVal>
          <c:smooth val="0"/>
        </c:ser>
        <c:axId val="55390125"/>
        <c:axId val="28749078"/>
      </c:scatterChart>
      <c:valAx>
        <c:axId val="55390125"/>
        <c:scaling>
          <c:orientation val="minMax"/>
          <c:max val="2003"/>
          <c:min val="1948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28749078"/>
        <c:crossesAt val="-0.05"/>
        <c:crossBetween val="midCat"/>
        <c:dispUnits/>
        <c:majorUnit val="5"/>
      </c:valAx>
      <c:valAx>
        <c:axId val="28749078"/>
        <c:scaling>
          <c:orientation val="minMax"/>
          <c:min val="-0.02"/>
        </c:scaling>
        <c:axPos val="l"/>
        <c:majorGridlines/>
        <c:delete val="0"/>
        <c:numFmt formatCode="0%" sourceLinked="0"/>
        <c:majorTickMark val="in"/>
        <c:minorTickMark val="none"/>
        <c:tickLblPos val="nextTo"/>
        <c:crossAx val="5539012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'[1]Sheet1'!$X$5</c:f>
              <c:strCache>
                <c:ptCount val="1"/>
                <c:pt idx="0">
                  <c:v>Rentabilidad diferencial sobre los T-Bills (10 años)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'[1]Sheet1'!$A$16:$A$83</c:f>
              <c:numCache>
                <c:ptCount val="68"/>
                <c:pt idx="0">
                  <c:v>1936</c:v>
                </c:pt>
                <c:pt idx="1">
                  <c:v>1937</c:v>
                </c:pt>
                <c:pt idx="2">
                  <c:v>1938</c:v>
                </c:pt>
                <c:pt idx="3">
                  <c:v>1939</c:v>
                </c:pt>
                <c:pt idx="4">
                  <c:v>1940</c:v>
                </c:pt>
                <c:pt idx="5">
                  <c:v>1941</c:v>
                </c:pt>
                <c:pt idx="6">
                  <c:v>1942</c:v>
                </c:pt>
                <c:pt idx="7">
                  <c:v>1943</c:v>
                </c:pt>
                <c:pt idx="8">
                  <c:v>1944</c:v>
                </c:pt>
                <c:pt idx="9">
                  <c:v>1945</c:v>
                </c:pt>
                <c:pt idx="10">
                  <c:v>1946</c:v>
                </c:pt>
                <c:pt idx="11">
                  <c:v>1947</c:v>
                </c:pt>
                <c:pt idx="12">
                  <c:v>1948</c:v>
                </c:pt>
                <c:pt idx="13">
                  <c:v>1949</c:v>
                </c:pt>
                <c:pt idx="14">
                  <c:v>1950</c:v>
                </c:pt>
                <c:pt idx="15">
                  <c:v>1951</c:v>
                </c:pt>
                <c:pt idx="16">
                  <c:v>1952</c:v>
                </c:pt>
                <c:pt idx="17">
                  <c:v>1953</c:v>
                </c:pt>
                <c:pt idx="18">
                  <c:v>1954</c:v>
                </c:pt>
                <c:pt idx="19">
                  <c:v>1955</c:v>
                </c:pt>
                <c:pt idx="20">
                  <c:v>1956</c:v>
                </c:pt>
                <c:pt idx="21">
                  <c:v>1957</c:v>
                </c:pt>
                <c:pt idx="22">
                  <c:v>1958</c:v>
                </c:pt>
                <c:pt idx="23">
                  <c:v>1959</c:v>
                </c:pt>
                <c:pt idx="24">
                  <c:v>1960</c:v>
                </c:pt>
                <c:pt idx="25">
                  <c:v>1961</c:v>
                </c:pt>
                <c:pt idx="26">
                  <c:v>1962</c:v>
                </c:pt>
                <c:pt idx="27">
                  <c:v>1963</c:v>
                </c:pt>
                <c:pt idx="28">
                  <c:v>1964</c:v>
                </c:pt>
                <c:pt idx="29">
                  <c:v>1965</c:v>
                </c:pt>
                <c:pt idx="30">
                  <c:v>1966</c:v>
                </c:pt>
                <c:pt idx="31">
                  <c:v>1967</c:v>
                </c:pt>
                <c:pt idx="32">
                  <c:v>1968</c:v>
                </c:pt>
                <c:pt idx="33">
                  <c:v>1969</c:v>
                </c:pt>
                <c:pt idx="34">
                  <c:v>1970</c:v>
                </c:pt>
                <c:pt idx="35">
                  <c:v>1971</c:v>
                </c:pt>
                <c:pt idx="36">
                  <c:v>1972</c:v>
                </c:pt>
                <c:pt idx="37">
                  <c:v>1973</c:v>
                </c:pt>
                <c:pt idx="38">
                  <c:v>1974</c:v>
                </c:pt>
                <c:pt idx="39">
                  <c:v>1975</c:v>
                </c:pt>
                <c:pt idx="40">
                  <c:v>1976</c:v>
                </c:pt>
                <c:pt idx="41">
                  <c:v>1977</c:v>
                </c:pt>
                <c:pt idx="42">
                  <c:v>1978</c:v>
                </c:pt>
                <c:pt idx="43">
                  <c:v>1979</c:v>
                </c:pt>
                <c:pt idx="44">
                  <c:v>1980</c:v>
                </c:pt>
                <c:pt idx="45">
                  <c:v>1981</c:v>
                </c:pt>
                <c:pt idx="46">
                  <c:v>1982</c:v>
                </c:pt>
                <c:pt idx="47">
                  <c:v>1983</c:v>
                </c:pt>
                <c:pt idx="48">
                  <c:v>1984</c:v>
                </c:pt>
                <c:pt idx="49">
                  <c:v>1985</c:v>
                </c:pt>
                <c:pt idx="50">
                  <c:v>1986</c:v>
                </c:pt>
                <c:pt idx="51">
                  <c:v>1987</c:v>
                </c:pt>
                <c:pt idx="52">
                  <c:v>1988</c:v>
                </c:pt>
                <c:pt idx="53">
                  <c:v>1989</c:v>
                </c:pt>
                <c:pt idx="54">
                  <c:v>1990</c:v>
                </c:pt>
                <c:pt idx="55">
                  <c:v>1991</c:v>
                </c:pt>
                <c:pt idx="56">
                  <c:v>1992</c:v>
                </c:pt>
                <c:pt idx="57">
                  <c:v>1993</c:v>
                </c:pt>
                <c:pt idx="58">
                  <c:v>1994</c:v>
                </c:pt>
                <c:pt idx="59">
                  <c:v>1995</c:v>
                </c:pt>
                <c:pt idx="60">
                  <c:v>1996</c:v>
                </c:pt>
                <c:pt idx="61">
                  <c:v>1997</c:v>
                </c:pt>
                <c:pt idx="62">
                  <c:v>1998</c:v>
                </c:pt>
                <c:pt idx="63">
                  <c:v>1999</c:v>
                </c:pt>
                <c:pt idx="64">
                  <c:v>2000</c:v>
                </c:pt>
                <c:pt idx="65">
                  <c:v>2001</c:v>
                </c:pt>
                <c:pt idx="66">
                  <c:v>2002</c:v>
                </c:pt>
                <c:pt idx="67">
                  <c:v>2003</c:v>
                </c:pt>
              </c:numCache>
            </c:numRef>
          </c:xVal>
          <c:yVal>
            <c:numRef>
              <c:f>'[1]Sheet1'!$X$16:$X$83</c:f>
              <c:numCache>
                <c:ptCount val="68"/>
                <c:pt idx="0">
                  <c:v>0.061808854903570465</c:v>
                </c:pt>
                <c:pt idx="1">
                  <c:v>-0.013246119686823876</c:v>
                </c:pt>
                <c:pt idx="2">
                  <c:v>-0.019058900354113617</c:v>
                </c:pt>
                <c:pt idx="3">
                  <c:v>-0.006056458506256912</c:v>
                </c:pt>
                <c:pt idx="4">
                  <c:v>0.014797845151987232</c:v>
                </c:pt>
                <c:pt idx="5">
                  <c:v>0.06211920709052676</c:v>
                </c:pt>
                <c:pt idx="6">
                  <c:v>0.09199927169812505</c:v>
                </c:pt>
                <c:pt idx="7">
                  <c:v>0.07014681574463566</c:v>
                </c:pt>
                <c:pt idx="8">
                  <c:v>0.091051587860697</c:v>
                </c:pt>
                <c:pt idx="9">
                  <c:v>0.0822825916417087</c:v>
                </c:pt>
                <c:pt idx="10">
                  <c:v>0.0420829903425044</c:v>
                </c:pt>
                <c:pt idx="11">
                  <c:v>0.09397581341341388</c:v>
                </c:pt>
                <c:pt idx="12">
                  <c:v>0.06957237543124761</c:v>
                </c:pt>
                <c:pt idx="13">
                  <c:v>0.08757216612551288</c:v>
                </c:pt>
                <c:pt idx="14">
                  <c:v>0.12851010882728398</c:v>
                </c:pt>
                <c:pt idx="15">
                  <c:v>0.1661138201875445</c:v>
                </c:pt>
                <c:pt idx="16">
                  <c:v>0.16279261969213854</c:v>
                </c:pt>
                <c:pt idx="17">
                  <c:v>0.1335279038618129</c:v>
                </c:pt>
                <c:pt idx="18">
                  <c:v>0.1610602072491525</c:v>
                </c:pt>
                <c:pt idx="19">
                  <c:v>0.15556082335379662</c:v>
                </c:pt>
                <c:pt idx="20">
                  <c:v>0.17081506816609093</c:v>
                </c:pt>
                <c:pt idx="21">
                  <c:v>0.14826861660769897</c:v>
                </c:pt>
                <c:pt idx="22">
                  <c:v>0.18379302000313746</c:v>
                </c:pt>
                <c:pt idx="23">
                  <c:v>0.17485902609745851</c:v>
                </c:pt>
                <c:pt idx="24">
                  <c:v>0.14042705449124782</c:v>
                </c:pt>
                <c:pt idx="25">
                  <c:v>0.14244369774284138</c:v>
                </c:pt>
                <c:pt idx="26">
                  <c:v>0.11152143701193906</c:v>
                </c:pt>
                <c:pt idx="27">
                  <c:v>0.1348941891072244</c:v>
                </c:pt>
                <c:pt idx="28">
                  <c:v>0.10133301014356388</c:v>
                </c:pt>
                <c:pt idx="29">
                  <c:v>0.08142100530382512</c:v>
                </c:pt>
                <c:pt idx="30">
                  <c:v>0.06047959361832822</c:v>
                </c:pt>
                <c:pt idx="31">
                  <c:v>0.09590622807423754</c:v>
                </c:pt>
                <c:pt idx="32">
                  <c:v>0.06381940545741571</c:v>
                </c:pt>
                <c:pt idx="33">
                  <c:v>0.03826979959438925</c:v>
                </c:pt>
                <c:pt idx="34">
                  <c:v>0.03917125988818726</c:v>
                </c:pt>
                <c:pt idx="35">
                  <c:v>0.025650614082538103</c:v>
                </c:pt>
                <c:pt idx="36">
                  <c:v>0.05329121570600437</c:v>
                </c:pt>
                <c:pt idx="37">
                  <c:v>0.010201795132005032</c:v>
                </c:pt>
                <c:pt idx="38">
                  <c:v>-0.04189571016292981</c:v>
                </c:pt>
                <c:pt idx="39">
                  <c:v>-0.02343619065340108</c:v>
                </c:pt>
                <c:pt idx="40">
                  <c:v>0.009807343877920705</c:v>
                </c:pt>
                <c:pt idx="41">
                  <c:v>-0.021534126496361994</c:v>
                </c:pt>
                <c:pt idx="42">
                  <c:v>-0.027773374938984352</c:v>
                </c:pt>
                <c:pt idx="43">
                  <c:v>-0.004522408448278004</c:v>
                </c:pt>
                <c:pt idx="44">
                  <c:v>0.01674309868348023</c:v>
                </c:pt>
                <c:pt idx="45">
                  <c:v>-0.013151038757285516</c:v>
                </c:pt>
                <c:pt idx="46">
                  <c:v>-0.017756624263884246</c:v>
                </c:pt>
                <c:pt idx="47">
                  <c:v>0.01963795783987532</c:v>
                </c:pt>
                <c:pt idx="48">
                  <c:v>0.05928687919269504</c:v>
                </c:pt>
                <c:pt idx="49">
                  <c:v>0.05304083281268923</c:v>
                </c:pt>
                <c:pt idx="50">
                  <c:v>0.04686829492528122</c:v>
                </c:pt>
                <c:pt idx="51">
                  <c:v>0.06087890380809724</c:v>
                </c:pt>
                <c:pt idx="52">
                  <c:v>0.07236179403380616</c:v>
                </c:pt>
                <c:pt idx="53">
                  <c:v>0.08658737498785052</c:v>
                </c:pt>
                <c:pt idx="54">
                  <c:v>0.05376729037970662</c:v>
                </c:pt>
                <c:pt idx="55">
                  <c:v>0.09799661597582565</c:v>
                </c:pt>
                <c:pt idx="56">
                  <c:v>0.0890827480579428</c:v>
                </c:pt>
                <c:pt idx="57">
                  <c:v>0.08235514569745339</c:v>
                </c:pt>
                <c:pt idx="58">
                  <c:v>0.08307458670379142</c:v>
                </c:pt>
                <c:pt idx="59">
                  <c:v>0.09191815389748403</c:v>
                </c:pt>
                <c:pt idx="60">
                  <c:v>0.09710662857400609</c:v>
                </c:pt>
                <c:pt idx="61">
                  <c:v>0.12467140979684266</c:v>
                </c:pt>
                <c:pt idx="62">
                  <c:v>0.1372853460037049</c:v>
                </c:pt>
                <c:pt idx="63">
                  <c:v>0.13026043589210534</c:v>
                </c:pt>
                <c:pt idx="64">
                  <c:v>0.12485123588650482</c:v>
                </c:pt>
                <c:pt idx="65">
                  <c:v>0.084834689425902</c:v>
                </c:pt>
                <c:pt idx="66">
                  <c:v>0.05307866113224513</c:v>
                </c:pt>
                <c:pt idx="67">
                  <c:v>0.07235845343426073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'[1]Sheet1'!$C$5</c:f>
              <c:strCache>
                <c:ptCount val="1"/>
                <c:pt idx="0">
                  <c:v>T-Bills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'[1]Sheet1'!$A$16:$A$83</c:f>
              <c:numCache>
                <c:ptCount val="68"/>
                <c:pt idx="0">
                  <c:v>1936</c:v>
                </c:pt>
                <c:pt idx="1">
                  <c:v>1937</c:v>
                </c:pt>
                <c:pt idx="2">
                  <c:v>1938</c:v>
                </c:pt>
                <c:pt idx="3">
                  <c:v>1939</c:v>
                </c:pt>
                <c:pt idx="4">
                  <c:v>1940</c:v>
                </c:pt>
                <c:pt idx="5">
                  <c:v>1941</c:v>
                </c:pt>
                <c:pt idx="6">
                  <c:v>1942</c:v>
                </c:pt>
                <c:pt idx="7">
                  <c:v>1943</c:v>
                </c:pt>
                <c:pt idx="8">
                  <c:v>1944</c:v>
                </c:pt>
                <c:pt idx="9">
                  <c:v>1945</c:v>
                </c:pt>
                <c:pt idx="10">
                  <c:v>1946</c:v>
                </c:pt>
                <c:pt idx="11">
                  <c:v>1947</c:v>
                </c:pt>
                <c:pt idx="12">
                  <c:v>1948</c:v>
                </c:pt>
                <c:pt idx="13">
                  <c:v>1949</c:v>
                </c:pt>
                <c:pt idx="14">
                  <c:v>1950</c:v>
                </c:pt>
                <c:pt idx="15">
                  <c:v>1951</c:v>
                </c:pt>
                <c:pt idx="16">
                  <c:v>1952</c:v>
                </c:pt>
                <c:pt idx="17">
                  <c:v>1953</c:v>
                </c:pt>
                <c:pt idx="18">
                  <c:v>1954</c:v>
                </c:pt>
                <c:pt idx="19">
                  <c:v>1955</c:v>
                </c:pt>
                <c:pt idx="20">
                  <c:v>1956</c:v>
                </c:pt>
                <c:pt idx="21">
                  <c:v>1957</c:v>
                </c:pt>
                <c:pt idx="22">
                  <c:v>1958</c:v>
                </c:pt>
                <c:pt idx="23">
                  <c:v>1959</c:v>
                </c:pt>
                <c:pt idx="24">
                  <c:v>1960</c:v>
                </c:pt>
                <c:pt idx="25">
                  <c:v>1961</c:v>
                </c:pt>
                <c:pt idx="26">
                  <c:v>1962</c:v>
                </c:pt>
                <c:pt idx="27">
                  <c:v>1963</c:v>
                </c:pt>
                <c:pt idx="28">
                  <c:v>1964</c:v>
                </c:pt>
                <c:pt idx="29">
                  <c:v>1965</c:v>
                </c:pt>
                <c:pt idx="30">
                  <c:v>1966</c:v>
                </c:pt>
                <c:pt idx="31">
                  <c:v>1967</c:v>
                </c:pt>
                <c:pt idx="32">
                  <c:v>1968</c:v>
                </c:pt>
                <c:pt idx="33">
                  <c:v>1969</c:v>
                </c:pt>
                <c:pt idx="34">
                  <c:v>1970</c:v>
                </c:pt>
                <c:pt idx="35">
                  <c:v>1971</c:v>
                </c:pt>
                <c:pt idx="36">
                  <c:v>1972</c:v>
                </c:pt>
                <c:pt idx="37">
                  <c:v>1973</c:v>
                </c:pt>
                <c:pt idx="38">
                  <c:v>1974</c:v>
                </c:pt>
                <c:pt idx="39">
                  <c:v>1975</c:v>
                </c:pt>
                <c:pt idx="40">
                  <c:v>1976</c:v>
                </c:pt>
                <c:pt idx="41">
                  <c:v>1977</c:v>
                </c:pt>
                <c:pt idx="42">
                  <c:v>1978</c:v>
                </c:pt>
                <c:pt idx="43">
                  <c:v>1979</c:v>
                </c:pt>
                <c:pt idx="44">
                  <c:v>1980</c:v>
                </c:pt>
                <c:pt idx="45">
                  <c:v>1981</c:v>
                </c:pt>
                <c:pt idx="46">
                  <c:v>1982</c:v>
                </c:pt>
                <c:pt idx="47">
                  <c:v>1983</c:v>
                </c:pt>
                <c:pt idx="48">
                  <c:v>1984</c:v>
                </c:pt>
                <c:pt idx="49">
                  <c:v>1985</c:v>
                </c:pt>
                <c:pt idx="50">
                  <c:v>1986</c:v>
                </c:pt>
                <c:pt idx="51">
                  <c:v>1987</c:v>
                </c:pt>
                <c:pt idx="52">
                  <c:v>1988</c:v>
                </c:pt>
                <c:pt idx="53">
                  <c:v>1989</c:v>
                </c:pt>
                <c:pt idx="54">
                  <c:v>1990</c:v>
                </c:pt>
                <c:pt idx="55">
                  <c:v>1991</c:v>
                </c:pt>
                <c:pt idx="56">
                  <c:v>1992</c:v>
                </c:pt>
                <c:pt idx="57">
                  <c:v>1993</c:v>
                </c:pt>
                <c:pt idx="58">
                  <c:v>1994</c:v>
                </c:pt>
                <c:pt idx="59">
                  <c:v>1995</c:v>
                </c:pt>
                <c:pt idx="60">
                  <c:v>1996</c:v>
                </c:pt>
                <c:pt idx="61">
                  <c:v>1997</c:v>
                </c:pt>
                <c:pt idx="62">
                  <c:v>1998</c:v>
                </c:pt>
                <c:pt idx="63">
                  <c:v>1999</c:v>
                </c:pt>
                <c:pt idx="64">
                  <c:v>2000</c:v>
                </c:pt>
                <c:pt idx="65">
                  <c:v>2001</c:v>
                </c:pt>
                <c:pt idx="66">
                  <c:v>2002</c:v>
                </c:pt>
                <c:pt idx="67">
                  <c:v>2003</c:v>
                </c:pt>
              </c:numCache>
            </c:numRef>
          </c:xVal>
          <c:yVal>
            <c:numRef>
              <c:f>'[1]Sheet1'!$C$16:$C$83</c:f>
              <c:numCache>
                <c:ptCount val="68"/>
                <c:pt idx="0">
                  <c:v>0.0018</c:v>
                </c:pt>
                <c:pt idx="1">
                  <c:v>0.0031</c:v>
                </c:pt>
                <c:pt idx="2">
                  <c:v>-0.0002</c:v>
                </c:pt>
                <c:pt idx="3">
                  <c:v>0.0002</c:v>
                </c:pt>
                <c:pt idx="4">
                  <c:v>0.0004</c:v>
                </c:pt>
                <c:pt idx="5">
                  <c:v>0.0006</c:v>
                </c:pt>
                <c:pt idx="6">
                  <c:v>0.0027</c:v>
                </c:pt>
                <c:pt idx="7">
                  <c:v>0.0035</c:v>
                </c:pt>
                <c:pt idx="8">
                  <c:v>0.0033</c:v>
                </c:pt>
                <c:pt idx="9">
                  <c:v>0.0033</c:v>
                </c:pt>
                <c:pt idx="10">
                  <c:v>0.0035</c:v>
                </c:pt>
                <c:pt idx="11">
                  <c:v>0.005</c:v>
                </c:pt>
                <c:pt idx="12">
                  <c:v>0.0081</c:v>
                </c:pt>
                <c:pt idx="13">
                  <c:v>0.011</c:v>
                </c:pt>
                <c:pt idx="14">
                  <c:v>0.012</c:v>
                </c:pt>
                <c:pt idx="15">
                  <c:v>0.0149</c:v>
                </c:pt>
                <c:pt idx="16">
                  <c:v>0.0166</c:v>
                </c:pt>
                <c:pt idx="17">
                  <c:v>0.0182</c:v>
                </c:pt>
                <c:pt idx="18">
                  <c:v>0.0086</c:v>
                </c:pt>
                <c:pt idx="19">
                  <c:v>0.0157</c:v>
                </c:pt>
                <c:pt idx="20">
                  <c:v>0.0246</c:v>
                </c:pt>
                <c:pt idx="21">
                  <c:v>0.0314</c:v>
                </c:pt>
                <c:pt idx="22">
                  <c:v>0.0154</c:v>
                </c:pt>
                <c:pt idx="23">
                  <c:v>0.0295</c:v>
                </c:pt>
                <c:pt idx="24">
                  <c:v>0.0266</c:v>
                </c:pt>
                <c:pt idx="25">
                  <c:v>0.0213</c:v>
                </c:pt>
                <c:pt idx="26">
                  <c:v>0.0273</c:v>
                </c:pt>
                <c:pt idx="27">
                  <c:v>0.0312</c:v>
                </c:pt>
                <c:pt idx="28">
                  <c:v>0.0354</c:v>
                </c:pt>
                <c:pt idx="29">
                  <c:v>0.0393</c:v>
                </c:pt>
                <c:pt idx="30">
                  <c:v>0.0476</c:v>
                </c:pt>
                <c:pt idx="31">
                  <c:v>0.0421</c:v>
                </c:pt>
                <c:pt idx="32">
                  <c:v>0.0521</c:v>
                </c:pt>
                <c:pt idx="33">
                  <c:v>0.0658</c:v>
                </c:pt>
                <c:pt idx="34">
                  <c:v>0.0653</c:v>
                </c:pt>
                <c:pt idx="35">
                  <c:v>0.0439</c:v>
                </c:pt>
                <c:pt idx="36">
                  <c:v>0.0384</c:v>
                </c:pt>
                <c:pt idx="37">
                  <c:v>0.0693</c:v>
                </c:pt>
                <c:pt idx="38">
                  <c:v>0.08</c:v>
                </c:pt>
                <c:pt idx="39">
                  <c:v>0.058</c:v>
                </c:pt>
                <c:pt idx="40">
                  <c:v>0.0508</c:v>
                </c:pt>
                <c:pt idx="41">
                  <c:v>0.0512</c:v>
                </c:pt>
                <c:pt idx="42">
                  <c:v>0.0718</c:v>
                </c:pt>
                <c:pt idx="43">
                  <c:v>0.1038</c:v>
                </c:pt>
                <c:pt idx="44">
                  <c:v>0.1124</c:v>
                </c:pt>
                <c:pt idx="45">
                  <c:v>0.1471</c:v>
                </c:pt>
                <c:pt idx="46">
                  <c:v>0.1054</c:v>
                </c:pt>
                <c:pt idx="47">
                  <c:v>0.088</c:v>
                </c:pt>
                <c:pt idx="48">
                  <c:v>0.0985</c:v>
                </c:pt>
                <c:pt idx="49">
                  <c:v>0.0772</c:v>
                </c:pt>
                <c:pt idx="50">
                  <c:v>0.0616</c:v>
                </c:pt>
                <c:pt idx="51">
                  <c:v>0.0547</c:v>
                </c:pt>
                <c:pt idx="52">
                  <c:v>0.0635</c:v>
                </c:pt>
                <c:pt idx="53">
                  <c:v>0.0837</c:v>
                </c:pt>
                <c:pt idx="54">
                  <c:v>0.0781</c:v>
                </c:pt>
                <c:pt idx="55">
                  <c:v>0.07</c:v>
                </c:pt>
                <c:pt idx="56">
                  <c:v>0.053</c:v>
                </c:pt>
                <c:pt idx="57">
                  <c:v>0.035</c:v>
                </c:pt>
                <c:pt idx="58">
                  <c:v>0.05</c:v>
                </c:pt>
                <c:pt idx="59">
                  <c:v>0.035</c:v>
                </c:pt>
                <c:pt idx="60">
                  <c:v>0.05</c:v>
                </c:pt>
                <c:pt idx="61">
                  <c:v>0.0535</c:v>
                </c:pt>
                <c:pt idx="62">
                  <c:v>0.0489</c:v>
                </c:pt>
                <c:pt idx="63">
                  <c:v>0.0537</c:v>
                </c:pt>
                <c:pt idx="64">
                  <c:v>0.0573</c:v>
                </c:pt>
                <c:pt idx="65">
                  <c:v>0.0171</c:v>
                </c:pt>
                <c:pt idx="66">
                  <c:v>0.012</c:v>
                </c:pt>
                <c:pt idx="67">
                  <c:v>0.009399999999999999</c:v>
                </c:pt>
              </c:numCache>
            </c:numRef>
          </c:yVal>
          <c:smooth val="0"/>
        </c:ser>
        <c:axId val="57415111"/>
        <c:axId val="46973952"/>
      </c:scatterChart>
      <c:valAx>
        <c:axId val="57415111"/>
        <c:scaling>
          <c:orientation val="minMax"/>
          <c:max val="2003"/>
          <c:min val="1938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46973952"/>
        <c:crossesAt val="-0.05"/>
        <c:crossBetween val="midCat"/>
        <c:dispUnits/>
        <c:majorUnit val="5"/>
      </c:valAx>
      <c:valAx>
        <c:axId val="46973952"/>
        <c:scaling>
          <c:orientation val="minMax"/>
          <c:min val="-0.05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741511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tx>
            <c:strRef>
              <c:f>'[1]Sheet1'!$B$5</c:f>
              <c:strCache>
                <c:ptCount val="1"/>
                <c:pt idx="0">
                  <c:v>Acciones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'[1]Sheet1'!$A$6:$A$83</c:f>
              <c:numCache>
                <c:ptCount val="78"/>
                <c:pt idx="0">
                  <c:v>1926</c:v>
                </c:pt>
                <c:pt idx="1">
                  <c:v>1927</c:v>
                </c:pt>
                <c:pt idx="2">
                  <c:v>1928</c:v>
                </c:pt>
                <c:pt idx="3">
                  <c:v>1929</c:v>
                </c:pt>
                <c:pt idx="4">
                  <c:v>1930</c:v>
                </c:pt>
                <c:pt idx="5">
                  <c:v>1931</c:v>
                </c:pt>
                <c:pt idx="6">
                  <c:v>1932</c:v>
                </c:pt>
                <c:pt idx="7">
                  <c:v>1933</c:v>
                </c:pt>
                <c:pt idx="8">
                  <c:v>1934</c:v>
                </c:pt>
                <c:pt idx="9">
                  <c:v>1935</c:v>
                </c:pt>
                <c:pt idx="10">
                  <c:v>1936</c:v>
                </c:pt>
                <c:pt idx="11">
                  <c:v>1937</c:v>
                </c:pt>
                <c:pt idx="12">
                  <c:v>1938</c:v>
                </c:pt>
                <c:pt idx="13">
                  <c:v>1939</c:v>
                </c:pt>
                <c:pt idx="14">
                  <c:v>1940</c:v>
                </c:pt>
                <c:pt idx="15">
                  <c:v>1941</c:v>
                </c:pt>
                <c:pt idx="16">
                  <c:v>1942</c:v>
                </c:pt>
                <c:pt idx="17">
                  <c:v>1943</c:v>
                </c:pt>
                <c:pt idx="18">
                  <c:v>1944</c:v>
                </c:pt>
                <c:pt idx="19">
                  <c:v>1945</c:v>
                </c:pt>
                <c:pt idx="20">
                  <c:v>1946</c:v>
                </c:pt>
                <c:pt idx="21">
                  <c:v>1947</c:v>
                </c:pt>
                <c:pt idx="22">
                  <c:v>1948</c:v>
                </c:pt>
                <c:pt idx="23">
                  <c:v>1949</c:v>
                </c:pt>
                <c:pt idx="24">
                  <c:v>1950</c:v>
                </c:pt>
                <c:pt idx="25">
                  <c:v>1951</c:v>
                </c:pt>
                <c:pt idx="26">
                  <c:v>1952</c:v>
                </c:pt>
                <c:pt idx="27">
                  <c:v>1953</c:v>
                </c:pt>
                <c:pt idx="28">
                  <c:v>1954</c:v>
                </c:pt>
                <c:pt idx="29">
                  <c:v>1955</c:v>
                </c:pt>
                <c:pt idx="30">
                  <c:v>1956</c:v>
                </c:pt>
                <c:pt idx="31">
                  <c:v>1957</c:v>
                </c:pt>
                <c:pt idx="32">
                  <c:v>1958</c:v>
                </c:pt>
                <c:pt idx="33">
                  <c:v>1959</c:v>
                </c:pt>
                <c:pt idx="34">
                  <c:v>1960</c:v>
                </c:pt>
                <c:pt idx="35">
                  <c:v>1961</c:v>
                </c:pt>
                <c:pt idx="36">
                  <c:v>1962</c:v>
                </c:pt>
                <c:pt idx="37">
                  <c:v>1963</c:v>
                </c:pt>
                <c:pt idx="38">
                  <c:v>1964</c:v>
                </c:pt>
                <c:pt idx="39">
                  <c:v>1965</c:v>
                </c:pt>
                <c:pt idx="40">
                  <c:v>1966</c:v>
                </c:pt>
                <c:pt idx="41">
                  <c:v>1967</c:v>
                </c:pt>
                <c:pt idx="42">
                  <c:v>1968</c:v>
                </c:pt>
                <c:pt idx="43">
                  <c:v>1969</c:v>
                </c:pt>
                <c:pt idx="44">
                  <c:v>1970</c:v>
                </c:pt>
                <c:pt idx="45">
                  <c:v>1971</c:v>
                </c:pt>
                <c:pt idx="46">
                  <c:v>1972</c:v>
                </c:pt>
                <c:pt idx="47">
                  <c:v>1973</c:v>
                </c:pt>
                <c:pt idx="48">
                  <c:v>1974</c:v>
                </c:pt>
                <c:pt idx="49">
                  <c:v>1975</c:v>
                </c:pt>
                <c:pt idx="50">
                  <c:v>1976</c:v>
                </c:pt>
                <c:pt idx="51">
                  <c:v>1977</c:v>
                </c:pt>
                <c:pt idx="52">
                  <c:v>1978</c:v>
                </c:pt>
                <c:pt idx="53">
                  <c:v>1979</c:v>
                </c:pt>
                <c:pt idx="54">
                  <c:v>1980</c:v>
                </c:pt>
                <c:pt idx="55">
                  <c:v>1981</c:v>
                </c:pt>
                <c:pt idx="56">
                  <c:v>1982</c:v>
                </c:pt>
                <c:pt idx="57">
                  <c:v>1983</c:v>
                </c:pt>
                <c:pt idx="58">
                  <c:v>1984</c:v>
                </c:pt>
                <c:pt idx="59">
                  <c:v>1985</c:v>
                </c:pt>
                <c:pt idx="60">
                  <c:v>1986</c:v>
                </c:pt>
                <c:pt idx="61">
                  <c:v>1987</c:v>
                </c:pt>
                <c:pt idx="62">
                  <c:v>1988</c:v>
                </c:pt>
                <c:pt idx="63">
                  <c:v>1989</c:v>
                </c:pt>
                <c:pt idx="64">
                  <c:v>1990</c:v>
                </c:pt>
                <c:pt idx="65">
                  <c:v>1991</c:v>
                </c:pt>
                <c:pt idx="66">
                  <c:v>1992</c:v>
                </c:pt>
                <c:pt idx="67">
                  <c:v>1993</c:v>
                </c:pt>
                <c:pt idx="68">
                  <c:v>1994</c:v>
                </c:pt>
                <c:pt idx="69">
                  <c:v>1995</c:v>
                </c:pt>
                <c:pt idx="70">
                  <c:v>1996</c:v>
                </c:pt>
                <c:pt idx="71">
                  <c:v>1997</c:v>
                </c:pt>
                <c:pt idx="72">
                  <c:v>1998</c:v>
                </c:pt>
                <c:pt idx="73">
                  <c:v>1999</c:v>
                </c:pt>
                <c:pt idx="74">
                  <c:v>2000</c:v>
                </c:pt>
                <c:pt idx="75">
                  <c:v>2001</c:v>
                </c:pt>
                <c:pt idx="76">
                  <c:v>2002</c:v>
                </c:pt>
                <c:pt idx="77">
                  <c:v>2003</c:v>
                </c:pt>
              </c:numCache>
            </c:numRef>
          </c:xVal>
          <c:yVal>
            <c:numRef>
              <c:f>'[1]Sheet1'!$B$6:$B$83</c:f>
              <c:numCache>
                <c:ptCount val="78"/>
                <c:pt idx="0">
                  <c:v>0.1162</c:v>
                </c:pt>
                <c:pt idx="1">
                  <c:v>0.3749</c:v>
                </c:pt>
                <c:pt idx="2">
                  <c:v>0.4361</c:v>
                </c:pt>
                <c:pt idx="3">
                  <c:v>-0.0842</c:v>
                </c:pt>
                <c:pt idx="4">
                  <c:v>-0.249</c:v>
                </c:pt>
                <c:pt idx="5">
                  <c:v>-0.4334</c:v>
                </c:pt>
                <c:pt idx="6">
                  <c:v>-0.0819</c:v>
                </c:pt>
                <c:pt idx="7">
                  <c:v>0.5399</c:v>
                </c:pt>
                <c:pt idx="8">
                  <c:v>-0.0144</c:v>
                </c:pt>
                <c:pt idx="9">
                  <c:v>0.4767</c:v>
                </c:pt>
                <c:pt idx="10">
                  <c:v>0.3392</c:v>
                </c:pt>
                <c:pt idx="11">
                  <c:v>-0.3503</c:v>
                </c:pt>
                <c:pt idx="12">
                  <c:v>0.3112</c:v>
                </c:pt>
                <c:pt idx="13">
                  <c:v>-0.0041</c:v>
                </c:pt>
                <c:pt idx="14">
                  <c:v>-0.0978</c:v>
                </c:pt>
                <c:pt idx="15">
                  <c:v>-0.1159</c:v>
                </c:pt>
                <c:pt idx="16">
                  <c:v>0.2034</c:v>
                </c:pt>
                <c:pt idx="17">
                  <c:v>0.259</c:v>
                </c:pt>
                <c:pt idx="18">
                  <c:v>0.1975</c:v>
                </c:pt>
                <c:pt idx="19">
                  <c:v>0.3644</c:v>
                </c:pt>
                <c:pt idx="20">
                  <c:v>-0.0807</c:v>
                </c:pt>
                <c:pt idx="21">
                  <c:v>0.0571</c:v>
                </c:pt>
                <c:pt idx="22">
                  <c:v>0.055</c:v>
                </c:pt>
                <c:pt idx="23">
                  <c:v>0.1879</c:v>
                </c:pt>
                <c:pt idx="24">
                  <c:v>0.3171</c:v>
                </c:pt>
                <c:pt idx="25">
                  <c:v>0.2402</c:v>
                </c:pt>
                <c:pt idx="26">
                  <c:v>0.1837</c:v>
                </c:pt>
                <c:pt idx="27">
                  <c:v>-0.0099</c:v>
                </c:pt>
                <c:pt idx="28">
                  <c:v>0.5262</c:v>
                </c:pt>
                <c:pt idx="29">
                  <c:v>0.3156</c:v>
                </c:pt>
                <c:pt idx="30">
                  <c:v>0.0656</c:v>
                </c:pt>
                <c:pt idx="31">
                  <c:v>-0.1078</c:v>
                </c:pt>
                <c:pt idx="32">
                  <c:v>0.4336</c:v>
                </c:pt>
                <c:pt idx="33">
                  <c:v>0.1196</c:v>
                </c:pt>
                <c:pt idx="34">
                  <c:v>-0.0047</c:v>
                </c:pt>
                <c:pt idx="35">
                  <c:v>0.2689</c:v>
                </c:pt>
                <c:pt idx="36">
                  <c:v>-0.0873</c:v>
                </c:pt>
                <c:pt idx="37">
                  <c:v>0.228</c:v>
                </c:pt>
                <c:pt idx="38">
                  <c:v>0.1648</c:v>
                </c:pt>
                <c:pt idx="39">
                  <c:v>0.1245</c:v>
                </c:pt>
                <c:pt idx="40">
                  <c:v>-0.1006</c:v>
                </c:pt>
                <c:pt idx="41">
                  <c:v>0.2398</c:v>
                </c:pt>
                <c:pt idx="42">
                  <c:v>0.1106</c:v>
                </c:pt>
                <c:pt idx="43">
                  <c:v>-0.085</c:v>
                </c:pt>
                <c:pt idx="44">
                  <c:v>0.0401</c:v>
                </c:pt>
                <c:pt idx="45">
                  <c:v>0.1431</c:v>
                </c:pt>
                <c:pt idx="46">
                  <c:v>0.1898</c:v>
                </c:pt>
                <c:pt idx="47">
                  <c:v>-0.1466</c:v>
                </c:pt>
                <c:pt idx="48">
                  <c:v>-0.2647</c:v>
                </c:pt>
                <c:pt idx="49">
                  <c:v>0.372</c:v>
                </c:pt>
                <c:pt idx="50">
                  <c:v>0.2384</c:v>
                </c:pt>
                <c:pt idx="51">
                  <c:v>-0.0718</c:v>
                </c:pt>
                <c:pt idx="52">
                  <c:v>0.0656</c:v>
                </c:pt>
                <c:pt idx="53">
                  <c:v>0.1844</c:v>
                </c:pt>
                <c:pt idx="54">
                  <c:v>0.3242</c:v>
                </c:pt>
                <c:pt idx="55">
                  <c:v>-0.0491</c:v>
                </c:pt>
                <c:pt idx="56">
                  <c:v>0.2141</c:v>
                </c:pt>
                <c:pt idx="57">
                  <c:v>0.2251</c:v>
                </c:pt>
                <c:pt idx="58">
                  <c:v>0.0627</c:v>
                </c:pt>
                <c:pt idx="59">
                  <c:v>0.3216</c:v>
                </c:pt>
                <c:pt idx="60">
                  <c:v>0.1847</c:v>
                </c:pt>
                <c:pt idx="61">
                  <c:v>0.0523</c:v>
                </c:pt>
                <c:pt idx="62">
                  <c:v>0.1681</c:v>
                </c:pt>
                <c:pt idx="63">
                  <c:v>0.3149</c:v>
                </c:pt>
                <c:pt idx="64">
                  <c:v>-0.0317</c:v>
                </c:pt>
                <c:pt idx="65">
                  <c:v>0.3057</c:v>
                </c:pt>
                <c:pt idx="66">
                  <c:v>0.0758</c:v>
                </c:pt>
                <c:pt idx="67">
                  <c:v>0.1036</c:v>
                </c:pt>
                <c:pt idx="68">
                  <c:v>0.0255</c:v>
                </c:pt>
                <c:pt idx="69">
                  <c:v>0.3757</c:v>
                </c:pt>
                <c:pt idx="70">
                  <c:v>0.22682772392966746</c:v>
                </c:pt>
                <c:pt idx="71">
                  <c:v>0.33103383103383094</c:v>
                </c:pt>
                <c:pt idx="72">
                  <c:v>0.2831528291582083</c:v>
                </c:pt>
                <c:pt idx="73">
                  <c:v>0.2089</c:v>
                </c:pt>
                <c:pt idx="74">
                  <c:v>-0.09104580983476807</c:v>
                </c:pt>
                <c:pt idx="75">
                  <c:v>-0.11885531414638384</c:v>
                </c:pt>
                <c:pt idx="76">
                  <c:v>-0.22100334778687813</c:v>
                </c:pt>
                <c:pt idx="77">
                  <c:v>0.2838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'[1]Sheet1'!$C$5</c:f>
              <c:strCache>
                <c:ptCount val="1"/>
                <c:pt idx="0">
                  <c:v>T-Bills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'[1]Sheet1'!$A$6:$A$83</c:f>
              <c:numCache>
                <c:ptCount val="78"/>
                <c:pt idx="0">
                  <c:v>1926</c:v>
                </c:pt>
                <c:pt idx="1">
                  <c:v>1927</c:v>
                </c:pt>
                <c:pt idx="2">
                  <c:v>1928</c:v>
                </c:pt>
                <c:pt idx="3">
                  <c:v>1929</c:v>
                </c:pt>
                <c:pt idx="4">
                  <c:v>1930</c:v>
                </c:pt>
                <c:pt idx="5">
                  <c:v>1931</c:v>
                </c:pt>
                <c:pt idx="6">
                  <c:v>1932</c:v>
                </c:pt>
                <c:pt idx="7">
                  <c:v>1933</c:v>
                </c:pt>
                <c:pt idx="8">
                  <c:v>1934</c:v>
                </c:pt>
                <c:pt idx="9">
                  <c:v>1935</c:v>
                </c:pt>
                <c:pt idx="10">
                  <c:v>1936</c:v>
                </c:pt>
                <c:pt idx="11">
                  <c:v>1937</c:v>
                </c:pt>
                <c:pt idx="12">
                  <c:v>1938</c:v>
                </c:pt>
                <c:pt idx="13">
                  <c:v>1939</c:v>
                </c:pt>
                <c:pt idx="14">
                  <c:v>1940</c:v>
                </c:pt>
                <c:pt idx="15">
                  <c:v>1941</c:v>
                </c:pt>
                <c:pt idx="16">
                  <c:v>1942</c:v>
                </c:pt>
                <c:pt idx="17">
                  <c:v>1943</c:v>
                </c:pt>
                <c:pt idx="18">
                  <c:v>1944</c:v>
                </c:pt>
                <c:pt idx="19">
                  <c:v>1945</c:v>
                </c:pt>
                <c:pt idx="20">
                  <c:v>1946</c:v>
                </c:pt>
                <c:pt idx="21">
                  <c:v>1947</c:v>
                </c:pt>
                <c:pt idx="22">
                  <c:v>1948</c:v>
                </c:pt>
                <c:pt idx="23">
                  <c:v>1949</c:v>
                </c:pt>
                <c:pt idx="24">
                  <c:v>1950</c:v>
                </c:pt>
                <c:pt idx="25">
                  <c:v>1951</c:v>
                </c:pt>
                <c:pt idx="26">
                  <c:v>1952</c:v>
                </c:pt>
                <c:pt idx="27">
                  <c:v>1953</c:v>
                </c:pt>
                <c:pt idx="28">
                  <c:v>1954</c:v>
                </c:pt>
                <c:pt idx="29">
                  <c:v>1955</c:v>
                </c:pt>
                <c:pt idx="30">
                  <c:v>1956</c:v>
                </c:pt>
                <c:pt idx="31">
                  <c:v>1957</c:v>
                </c:pt>
                <c:pt idx="32">
                  <c:v>1958</c:v>
                </c:pt>
                <c:pt idx="33">
                  <c:v>1959</c:v>
                </c:pt>
                <c:pt idx="34">
                  <c:v>1960</c:v>
                </c:pt>
                <c:pt idx="35">
                  <c:v>1961</c:v>
                </c:pt>
                <c:pt idx="36">
                  <c:v>1962</c:v>
                </c:pt>
                <c:pt idx="37">
                  <c:v>1963</c:v>
                </c:pt>
                <c:pt idx="38">
                  <c:v>1964</c:v>
                </c:pt>
                <c:pt idx="39">
                  <c:v>1965</c:v>
                </c:pt>
                <c:pt idx="40">
                  <c:v>1966</c:v>
                </c:pt>
                <c:pt idx="41">
                  <c:v>1967</c:v>
                </c:pt>
                <c:pt idx="42">
                  <c:v>1968</c:v>
                </c:pt>
                <c:pt idx="43">
                  <c:v>1969</c:v>
                </c:pt>
                <c:pt idx="44">
                  <c:v>1970</c:v>
                </c:pt>
                <c:pt idx="45">
                  <c:v>1971</c:v>
                </c:pt>
                <c:pt idx="46">
                  <c:v>1972</c:v>
                </c:pt>
                <c:pt idx="47">
                  <c:v>1973</c:v>
                </c:pt>
                <c:pt idx="48">
                  <c:v>1974</c:v>
                </c:pt>
                <c:pt idx="49">
                  <c:v>1975</c:v>
                </c:pt>
                <c:pt idx="50">
                  <c:v>1976</c:v>
                </c:pt>
                <c:pt idx="51">
                  <c:v>1977</c:v>
                </c:pt>
                <c:pt idx="52">
                  <c:v>1978</c:v>
                </c:pt>
                <c:pt idx="53">
                  <c:v>1979</c:v>
                </c:pt>
                <c:pt idx="54">
                  <c:v>1980</c:v>
                </c:pt>
                <c:pt idx="55">
                  <c:v>1981</c:v>
                </c:pt>
                <c:pt idx="56">
                  <c:v>1982</c:v>
                </c:pt>
                <c:pt idx="57">
                  <c:v>1983</c:v>
                </c:pt>
                <c:pt idx="58">
                  <c:v>1984</c:v>
                </c:pt>
                <c:pt idx="59">
                  <c:v>1985</c:v>
                </c:pt>
                <c:pt idx="60">
                  <c:v>1986</c:v>
                </c:pt>
                <c:pt idx="61">
                  <c:v>1987</c:v>
                </c:pt>
                <c:pt idx="62">
                  <c:v>1988</c:v>
                </c:pt>
                <c:pt idx="63">
                  <c:v>1989</c:v>
                </c:pt>
                <c:pt idx="64">
                  <c:v>1990</c:v>
                </c:pt>
                <c:pt idx="65">
                  <c:v>1991</c:v>
                </c:pt>
                <c:pt idx="66">
                  <c:v>1992</c:v>
                </c:pt>
                <c:pt idx="67">
                  <c:v>1993</c:v>
                </c:pt>
                <c:pt idx="68">
                  <c:v>1994</c:v>
                </c:pt>
                <c:pt idx="69">
                  <c:v>1995</c:v>
                </c:pt>
                <c:pt idx="70">
                  <c:v>1996</c:v>
                </c:pt>
                <c:pt idx="71">
                  <c:v>1997</c:v>
                </c:pt>
                <c:pt idx="72">
                  <c:v>1998</c:v>
                </c:pt>
                <c:pt idx="73">
                  <c:v>1999</c:v>
                </c:pt>
                <c:pt idx="74">
                  <c:v>2000</c:v>
                </c:pt>
                <c:pt idx="75">
                  <c:v>2001</c:v>
                </c:pt>
                <c:pt idx="76">
                  <c:v>2002</c:v>
                </c:pt>
                <c:pt idx="77">
                  <c:v>2003</c:v>
                </c:pt>
              </c:numCache>
            </c:numRef>
          </c:xVal>
          <c:yVal>
            <c:numRef>
              <c:f>'[1]Sheet1'!$C$6:$C$83</c:f>
              <c:numCache>
                <c:ptCount val="78"/>
                <c:pt idx="0">
                  <c:v>0.0327</c:v>
                </c:pt>
                <c:pt idx="1">
                  <c:v>0.0312</c:v>
                </c:pt>
                <c:pt idx="2">
                  <c:v>0.0324</c:v>
                </c:pt>
                <c:pt idx="3">
                  <c:v>0.0475</c:v>
                </c:pt>
                <c:pt idx="4">
                  <c:v>0.0241</c:v>
                </c:pt>
                <c:pt idx="5">
                  <c:v>0.0107</c:v>
                </c:pt>
                <c:pt idx="6">
                  <c:v>0.0096</c:v>
                </c:pt>
                <c:pt idx="7">
                  <c:v>0.003</c:v>
                </c:pt>
                <c:pt idx="8">
                  <c:v>0.0016</c:v>
                </c:pt>
                <c:pt idx="9">
                  <c:v>0.0017</c:v>
                </c:pt>
                <c:pt idx="10">
                  <c:v>0.0018</c:v>
                </c:pt>
                <c:pt idx="11">
                  <c:v>0.0031</c:v>
                </c:pt>
                <c:pt idx="12">
                  <c:v>-0.0002</c:v>
                </c:pt>
                <c:pt idx="13">
                  <c:v>0.0002</c:v>
                </c:pt>
                <c:pt idx="14">
                  <c:v>0.0004</c:v>
                </c:pt>
                <c:pt idx="15">
                  <c:v>0.0006</c:v>
                </c:pt>
                <c:pt idx="16">
                  <c:v>0.0027</c:v>
                </c:pt>
                <c:pt idx="17">
                  <c:v>0.0035</c:v>
                </c:pt>
                <c:pt idx="18">
                  <c:v>0.0033</c:v>
                </c:pt>
                <c:pt idx="19">
                  <c:v>0.0033</c:v>
                </c:pt>
                <c:pt idx="20">
                  <c:v>0.0035</c:v>
                </c:pt>
                <c:pt idx="21">
                  <c:v>0.005</c:v>
                </c:pt>
                <c:pt idx="22">
                  <c:v>0.0081</c:v>
                </c:pt>
                <c:pt idx="23">
                  <c:v>0.011</c:v>
                </c:pt>
                <c:pt idx="24">
                  <c:v>0.012</c:v>
                </c:pt>
                <c:pt idx="25">
                  <c:v>0.0149</c:v>
                </c:pt>
                <c:pt idx="26">
                  <c:v>0.0166</c:v>
                </c:pt>
                <c:pt idx="27">
                  <c:v>0.0182</c:v>
                </c:pt>
                <c:pt idx="28">
                  <c:v>0.0086</c:v>
                </c:pt>
                <c:pt idx="29">
                  <c:v>0.0157</c:v>
                </c:pt>
                <c:pt idx="30">
                  <c:v>0.0246</c:v>
                </c:pt>
                <c:pt idx="31">
                  <c:v>0.0314</c:v>
                </c:pt>
                <c:pt idx="32">
                  <c:v>0.0154</c:v>
                </c:pt>
                <c:pt idx="33">
                  <c:v>0.0295</c:v>
                </c:pt>
                <c:pt idx="34">
                  <c:v>0.0266</c:v>
                </c:pt>
                <c:pt idx="35">
                  <c:v>0.0213</c:v>
                </c:pt>
                <c:pt idx="36">
                  <c:v>0.0273</c:v>
                </c:pt>
                <c:pt idx="37">
                  <c:v>0.0312</c:v>
                </c:pt>
                <c:pt idx="38">
                  <c:v>0.0354</c:v>
                </c:pt>
                <c:pt idx="39">
                  <c:v>0.0393</c:v>
                </c:pt>
                <c:pt idx="40">
                  <c:v>0.0476</c:v>
                </c:pt>
                <c:pt idx="41">
                  <c:v>0.0421</c:v>
                </c:pt>
                <c:pt idx="42">
                  <c:v>0.0521</c:v>
                </c:pt>
                <c:pt idx="43">
                  <c:v>0.0658</c:v>
                </c:pt>
                <c:pt idx="44">
                  <c:v>0.0653</c:v>
                </c:pt>
                <c:pt idx="45">
                  <c:v>0.0439</c:v>
                </c:pt>
                <c:pt idx="46">
                  <c:v>0.0384</c:v>
                </c:pt>
                <c:pt idx="47">
                  <c:v>0.0693</c:v>
                </c:pt>
                <c:pt idx="48">
                  <c:v>0.08</c:v>
                </c:pt>
                <c:pt idx="49">
                  <c:v>0.058</c:v>
                </c:pt>
                <c:pt idx="50">
                  <c:v>0.0508</c:v>
                </c:pt>
                <c:pt idx="51">
                  <c:v>0.0512</c:v>
                </c:pt>
                <c:pt idx="52">
                  <c:v>0.0718</c:v>
                </c:pt>
                <c:pt idx="53">
                  <c:v>0.1038</c:v>
                </c:pt>
                <c:pt idx="54">
                  <c:v>0.1124</c:v>
                </c:pt>
                <c:pt idx="55">
                  <c:v>0.1471</c:v>
                </c:pt>
                <c:pt idx="56">
                  <c:v>0.1054</c:v>
                </c:pt>
                <c:pt idx="57">
                  <c:v>0.088</c:v>
                </c:pt>
                <c:pt idx="58">
                  <c:v>0.0985</c:v>
                </c:pt>
                <c:pt idx="59">
                  <c:v>0.0772</c:v>
                </c:pt>
                <c:pt idx="60">
                  <c:v>0.0616</c:v>
                </c:pt>
                <c:pt idx="61">
                  <c:v>0.0547</c:v>
                </c:pt>
                <c:pt idx="62">
                  <c:v>0.0635</c:v>
                </c:pt>
                <c:pt idx="63">
                  <c:v>0.0837</c:v>
                </c:pt>
                <c:pt idx="64">
                  <c:v>0.0781</c:v>
                </c:pt>
                <c:pt idx="65">
                  <c:v>0.07</c:v>
                </c:pt>
                <c:pt idx="66">
                  <c:v>0.053</c:v>
                </c:pt>
                <c:pt idx="67">
                  <c:v>0.035</c:v>
                </c:pt>
                <c:pt idx="68">
                  <c:v>0.05</c:v>
                </c:pt>
                <c:pt idx="69">
                  <c:v>0.035</c:v>
                </c:pt>
                <c:pt idx="70">
                  <c:v>0.05</c:v>
                </c:pt>
                <c:pt idx="71">
                  <c:v>0.0535</c:v>
                </c:pt>
                <c:pt idx="72">
                  <c:v>0.0489</c:v>
                </c:pt>
                <c:pt idx="73">
                  <c:v>0.0537</c:v>
                </c:pt>
                <c:pt idx="74">
                  <c:v>0.0573</c:v>
                </c:pt>
                <c:pt idx="75">
                  <c:v>0.0171</c:v>
                </c:pt>
                <c:pt idx="76">
                  <c:v>0.012</c:v>
                </c:pt>
                <c:pt idx="77">
                  <c:v>0.009399999999999999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'[1]Sheet1'!$D$5</c:f>
              <c:strCache>
                <c:ptCount val="1"/>
                <c:pt idx="0">
                  <c:v>T-Bonds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'[1]Sheet1'!$A$6:$A$83</c:f>
              <c:numCache>
                <c:ptCount val="78"/>
                <c:pt idx="0">
                  <c:v>1926</c:v>
                </c:pt>
                <c:pt idx="1">
                  <c:v>1927</c:v>
                </c:pt>
                <c:pt idx="2">
                  <c:v>1928</c:v>
                </c:pt>
                <c:pt idx="3">
                  <c:v>1929</c:v>
                </c:pt>
                <c:pt idx="4">
                  <c:v>1930</c:v>
                </c:pt>
                <c:pt idx="5">
                  <c:v>1931</c:v>
                </c:pt>
                <c:pt idx="6">
                  <c:v>1932</c:v>
                </c:pt>
                <c:pt idx="7">
                  <c:v>1933</c:v>
                </c:pt>
                <c:pt idx="8">
                  <c:v>1934</c:v>
                </c:pt>
                <c:pt idx="9">
                  <c:v>1935</c:v>
                </c:pt>
                <c:pt idx="10">
                  <c:v>1936</c:v>
                </c:pt>
                <c:pt idx="11">
                  <c:v>1937</c:v>
                </c:pt>
                <c:pt idx="12">
                  <c:v>1938</c:v>
                </c:pt>
                <c:pt idx="13">
                  <c:v>1939</c:v>
                </c:pt>
                <c:pt idx="14">
                  <c:v>1940</c:v>
                </c:pt>
                <c:pt idx="15">
                  <c:v>1941</c:v>
                </c:pt>
                <c:pt idx="16">
                  <c:v>1942</c:v>
                </c:pt>
                <c:pt idx="17">
                  <c:v>1943</c:v>
                </c:pt>
                <c:pt idx="18">
                  <c:v>1944</c:v>
                </c:pt>
                <c:pt idx="19">
                  <c:v>1945</c:v>
                </c:pt>
                <c:pt idx="20">
                  <c:v>1946</c:v>
                </c:pt>
                <c:pt idx="21">
                  <c:v>1947</c:v>
                </c:pt>
                <c:pt idx="22">
                  <c:v>1948</c:v>
                </c:pt>
                <c:pt idx="23">
                  <c:v>1949</c:v>
                </c:pt>
                <c:pt idx="24">
                  <c:v>1950</c:v>
                </c:pt>
                <c:pt idx="25">
                  <c:v>1951</c:v>
                </c:pt>
                <c:pt idx="26">
                  <c:v>1952</c:v>
                </c:pt>
                <c:pt idx="27">
                  <c:v>1953</c:v>
                </c:pt>
                <c:pt idx="28">
                  <c:v>1954</c:v>
                </c:pt>
                <c:pt idx="29">
                  <c:v>1955</c:v>
                </c:pt>
                <c:pt idx="30">
                  <c:v>1956</c:v>
                </c:pt>
                <c:pt idx="31">
                  <c:v>1957</c:v>
                </c:pt>
                <c:pt idx="32">
                  <c:v>1958</c:v>
                </c:pt>
                <c:pt idx="33">
                  <c:v>1959</c:v>
                </c:pt>
                <c:pt idx="34">
                  <c:v>1960</c:v>
                </c:pt>
                <c:pt idx="35">
                  <c:v>1961</c:v>
                </c:pt>
                <c:pt idx="36">
                  <c:v>1962</c:v>
                </c:pt>
                <c:pt idx="37">
                  <c:v>1963</c:v>
                </c:pt>
                <c:pt idx="38">
                  <c:v>1964</c:v>
                </c:pt>
                <c:pt idx="39">
                  <c:v>1965</c:v>
                </c:pt>
                <c:pt idx="40">
                  <c:v>1966</c:v>
                </c:pt>
                <c:pt idx="41">
                  <c:v>1967</c:v>
                </c:pt>
                <c:pt idx="42">
                  <c:v>1968</c:v>
                </c:pt>
                <c:pt idx="43">
                  <c:v>1969</c:v>
                </c:pt>
                <c:pt idx="44">
                  <c:v>1970</c:v>
                </c:pt>
                <c:pt idx="45">
                  <c:v>1971</c:v>
                </c:pt>
                <c:pt idx="46">
                  <c:v>1972</c:v>
                </c:pt>
                <c:pt idx="47">
                  <c:v>1973</c:v>
                </c:pt>
                <c:pt idx="48">
                  <c:v>1974</c:v>
                </c:pt>
                <c:pt idx="49">
                  <c:v>1975</c:v>
                </c:pt>
                <c:pt idx="50">
                  <c:v>1976</c:v>
                </c:pt>
                <c:pt idx="51">
                  <c:v>1977</c:v>
                </c:pt>
                <c:pt idx="52">
                  <c:v>1978</c:v>
                </c:pt>
                <c:pt idx="53">
                  <c:v>1979</c:v>
                </c:pt>
                <c:pt idx="54">
                  <c:v>1980</c:v>
                </c:pt>
                <c:pt idx="55">
                  <c:v>1981</c:v>
                </c:pt>
                <c:pt idx="56">
                  <c:v>1982</c:v>
                </c:pt>
                <c:pt idx="57">
                  <c:v>1983</c:v>
                </c:pt>
                <c:pt idx="58">
                  <c:v>1984</c:v>
                </c:pt>
                <c:pt idx="59">
                  <c:v>1985</c:v>
                </c:pt>
                <c:pt idx="60">
                  <c:v>1986</c:v>
                </c:pt>
                <c:pt idx="61">
                  <c:v>1987</c:v>
                </c:pt>
                <c:pt idx="62">
                  <c:v>1988</c:v>
                </c:pt>
                <c:pt idx="63">
                  <c:v>1989</c:v>
                </c:pt>
                <c:pt idx="64">
                  <c:v>1990</c:v>
                </c:pt>
                <c:pt idx="65">
                  <c:v>1991</c:v>
                </c:pt>
                <c:pt idx="66">
                  <c:v>1992</c:v>
                </c:pt>
                <c:pt idx="67">
                  <c:v>1993</c:v>
                </c:pt>
                <c:pt idx="68">
                  <c:v>1994</c:v>
                </c:pt>
                <c:pt idx="69">
                  <c:v>1995</c:v>
                </c:pt>
                <c:pt idx="70">
                  <c:v>1996</c:v>
                </c:pt>
                <c:pt idx="71">
                  <c:v>1997</c:v>
                </c:pt>
                <c:pt idx="72">
                  <c:v>1998</c:v>
                </c:pt>
                <c:pt idx="73">
                  <c:v>1999</c:v>
                </c:pt>
                <c:pt idx="74">
                  <c:v>2000</c:v>
                </c:pt>
                <c:pt idx="75">
                  <c:v>2001</c:v>
                </c:pt>
                <c:pt idx="76">
                  <c:v>2002</c:v>
                </c:pt>
                <c:pt idx="77">
                  <c:v>2003</c:v>
                </c:pt>
              </c:numCache>
            </c:numRef>
          </c:xVal>
          <c:yVal>
            <c:numRef>
              <c:f>'[1]Sheet1'!$D$6:$D$83</c:f>
              <c:numCache>
                <c:ptCount val="78"/>
                <c:pt idx="0">
                  <c:v>0.0777</c:v>
                </c:pt>
                <c:pt idx="1">
                  <c:v>0.0893</c:v>
                </c:pt>
                <c:pt idx="2">
                  <c:v>0.001</c:v>
                </c:pt>
                <c:pt idx="3">
                  <c:v>0.0342</c:v>
                </c:pt>
                <c:pt idx="4">
                  <c:v>0.0466</c:v>
                </c:pt>
                <c:pt idx="5">
                  <c:v>-0.0531</c:v>
                </c:pt>
                <c:pt idx="6">
                  <c:v>0.1684</c:v>
                </c:pt>
                <c:pt idx="7">
                  <c:v>-0.0008</c:v>
                </c:pt>
                <c:pt idx="8">
                  <c:v>0.1002</c:v>
                </c:pt>
                <c:pt idx="9">
                  <c:v>0.0498</c:v>
                </c:pt>
                <c:pt idx="10">
                  <c:v>0.0751</c:v>
                </c:pt>
                <c:pt idx="11">
                  <c:v>0.0023</c:v>
                </c:pt>
                <c:pt idx="12">
                  <c:v>0.0553</c:v>
                </c:pt>
                <c:pt idx="13">
                  <c:v>0.0594</c:v>
                </c:pt>
                <c:pt idx="14">
                  <c:v>0.0609</c:v>
                </c:pt>
                <c:pt idx="15">
                  <c:v>0.0093</c:v>
                </c:pt>
                <c:pt idx="16">
                  <c:v>0.0322</c:v>
                </c:pt>
                <c:pt idx="17">
                  <c:v>0.0208</c:v>
                </c:pt>
                <c:pt idx="18">
                  <c:v>0.0281</c:v>
                </c:pt>
                <c:pt idx="19">
                  <c:v>0.1073</c:v>
                </c:pt>
                <c:pt idx="20">
                  <c:v>-0.001</c:v>
                </c:pt>
                <c:pt idx="21">
                  <c:v>-0.0263</c:v>
                </c:pt>
                <c:pt idx="22">
                  <c:v>0.034</c:v>
                </c:pt>
                <c:pt idx="23">
                  <c:v>0.0645</c:v>
                </c:pt>
                <c:pt idx="24">
                  <c:v>0.0006</c:v>
                </c:pt>
                <c:pt idx="25">
                  <c:v>-0.0394</c:v>
                </c:pt>
                <c:pt idx="26">
                  <c:v>0.0116</c:v>
                </c:pt>
                <c:pt idx="27">
                  <c:v>0.0363</c:v>
                </c:pt>
                <c:pt idx="28">
                  <c:v>0.0719</c:v>
                </c:pt>
                <c:pt idx="29">
                  <c:v>-0.013</c:v>
                </c:pt>
                <c:pt idx="30">
                  <c:v>-0.0559</c:v>
                </c:pt>
                <c:pt idx="31">
                  <c:v>0.0745</c:v>
                </c:pt>
                <c:pt idx="32">
                  <c:v>-0.061</c:v>
                </c:pt>
                <c:pt idx="33">
                  <c:v>-0.0226</c:v>
                </c:pt>
                <c:pt idx="34">
                  <c:v>0.1378</c:v>
                </c:pt>
                <c:pt idx="35">
                  <c:v>0.0097</c:v>
                </c:pt>
                <c:pt idx="36">
                  <c:v>0.0689</c:v>
                </c:pt>
                <c:pt idx="37">
                  <c:v>0.0121</c:v>
                </c:pt>
                <c:pt idx="38">
                  <c:v>0.0351</c:v>
                </c:pt>
                <c:pt idx="39">
                  <c:v>0.0071</c:v>
                </c:pt>
                <c:pt idx="40">
                  <c:v>0.0365</c:v>
                </c:pt>
                <c:pt idx="41">
                  <c:v>-0.0919</c:v>
                </c:pt>
                <c:pt idx="42">
                  <c:v>-0.0026</c:v>
                </c:pt>
                <c:pt idx="43">
                  <c:v>-0.0508</c:v>
                </c:pt>
                <c:pt idx="44">
                  <c:v>0.121</c:v>
                </c:pt>
                <c:pt idx="45">
                  <c:v>0.1323</c:v>
                </c:pt>
                <c:pt idx="46">
                  <c:v>0.0568</c:v>
                </c:pt>
                <c:pt idx="47">
                  <c:v>-0.0111</c:v>
                </c:pt>
                <c:pt idx="48">
                  <c:v>0.0435</c:v>
                </c:pt>
                <c:pt idx="49">
                  <c:v>0.0919</c:v>
                </c:pt>
                <c:pt idx="50">
                  <c:v>0.1675</c:v>
                </c:pt>
                <c:pt idx="51">
                  <c:v>-0.0067</c:v>
                </c:pt>
                <c:pt idx="52">
                  <c:v>-0.0116</c:v>
                </c:pt>
                <c:pt idx="53">
                  <c:v>-0.0122</c:v>
                </c:pt>
                <c:pt idx="54">
                  <c:v>-0.0395</c:v>
                </c:pt>
                <c:pt idx="55">
                  <c:v>0.0185</c:v>
                </c:pt>
                <c:pt idx="56">
                  <c:v>0.4035</c:v>
                </c:pt>
                <c:pt idx="57">
                  <c:v>0.0068</c:v>
                </c:pt>
                <c:pt idx="58">
                  <c:v>0.1543</c:v>
                </c:pt>
                <c:pt idx="59">
                  <c:v>0.3097</c:v>
                </c:pt>
                <c:pt idx="60">
                  <c:v>0.2444</c:v>
                </c:pt>
                <c:pt idx="61">
                  <c:v>-0.0269</c:v>
                </c:pt>
                <c:pt idx="62">
                  <c:v>0.0967</c:v>
                </c:pt>
                <c:pt idx="63">
                  <c:v>0.1811</c:v>
                </c:pt>
                <c:pt idx="64">
                  <c:v>0.0618</c:v>
                </c:pt>
                <c:pt idx="65">
                  <c:v>0.0903</c:v>
                </c:pt>
                <c:pt idx="66">
                  <c:v>0.1244</c:v>
                </c:pt>
                <c:pt idx="67">
                  <c:v>0.083</c:v>
                </c:pt>
                <c:pt idx="68">
                  <c:v>0.031</c:v>
                </c:pt>
                <c:pt idx="69">
                  <c:v>0.083</c:v>
                </c:pt>
                <c:pt idx="70">
                  <c:v>0.031</c:v>
                </c:pt>
                <c:pt idx="71">
                  <c:v>0.0916</c:v>
                </c:pt>
                <c:pt idx="72">
                  <c:v>0.0977</c:v>
                </c:pt>
                <c:pt idx="73">
                  <c:v>-0.0825</c:v>
                </c:pt>
                <c:pt idx="74">
                  <c:v>0.1666</c:v>
                </c:pt>
                <c:pt idx="75">
                  <c:v>0.054745</c:v>
                </c:pt>
                <c:pt idx="76">
                  <c:v>0.047636000000000005</c:v>
                </c:pt>
                <c:pt idx="77">
                  <c:v>0.052757000000000005</c:v>
                </c:pt>
              </c:numCache>
            </c:numRef>
          </c:yVal>
          <c:smooth val="1"/>
        </c:ser>
        <c:axId val="20112385"/>
        <c:axId val="46793738"/>
      </c:scatterChart>
      <c:valAx>
        <c:axId val="20112385"/>
        <c:scaling>
          <c:orientation val="minMax"/>
          <c:max val="2003"/>
          <c:min val="1928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46793738"/>
        <c:crossesAt val="-0.5"/>
        <c:crossBetween val="midCat"/>
        <c:dispUnits/>
        <c:majorUnit val="5"/>
      </c:valAx>
      <c:valAx>
        <c:axId val="46793738"/>
        <c:scaling>
          <c:orientation val="minMax"/>
          <c:min val="-0.5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in"/>
        <c:minorTickMark val="none"/>
        <c:tickLblPos val="nextTo"/>
        <c:crossAx val="20112385"/>
        <c:crosses val="autoZero"/>
        <c:crossBetween val="midCat"/>
        <c:dispUnits/>
        <c:majorUnit val="0.1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'[1]Sheet1'!$F$5</c:f>
              <c:strCache>
                <c:ptCount val="1"/>
                <c:pt idx="0">
                  <c:v>Acciones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'[1]Sheet1'!$R$6:$R$80</c:f>
              <c:numCache>
                <c:ptCount val="75"/>
                <c:pt idx="0">
                  <c:v>1926</c:v>
                </c:pt>
                <c:pt idx="1">
                  <c:v>1927</c:v>
                </c:pt>
                <c:pt idx="2">
                  <c:v>1928</c:v>
                </c:pt>
                <c:pt idx="3">
                  <c:v>1929</c:v>
                </c:pt>
                <c:pt idx="4">
                  <c:v>1930</c:v>
                </c:pt>
                <c:pt idx="5">
                  <c:v>1931</c:v>
                </c:pt>
                <c:pt idx="6">
                  <c:v>1932</c:v>
                </c:pt>
                <c:pt idx="7">
                  <c:v>1933</c:v>
                </c:pt>
                <c:pt idx="8">
                  <c:v>1934</c:v>
                </c:pt>
                <c:pt idx="9">
                  <c:v>1935</c:v>
                </c:pt>
                <c:pt idx="10">
                  <c:v>1936</c:v>
                </c:pt>
                <c:pt idx="11">
                  <c:v>1937</c:v>
                </c:pt>
                <c:pt idx="12">
                  <c:v>1938</c:v>
                </c:pt>
                <c:pt idx="13">
                  <c:v>1939</c:v>
                </c:pt>
                <c:pt idx="14">
                  <c:v>1940</c:v>
                </c:pt>
                <c:pt idx="15">
                  <c:v>1941</c:v>
                </c:pt>
                <c:pt idx="16">
                  <c:v>1942</c:v>
                </c:pt>
                <c:pt idx="17">
                  <c:v>1943</c:v>
                </c:pt>
                <c:pt idx="18">
                  <c:v>1944</c:v>
                </c:pt>
                <c:pt idx="19">
                  <c:v>1945</c:v>
                </c:pt>
                <c:pt idx="20">
                  <c:v>1946</c:v>
                </c:pt>
                <c:pt idx="21">
                  <c:v>1947</c:v>
                </c:pt>
                <c:pt idx="22">
                  <c:v>1948</c:v>
                </c:pt>
                <c:pt idx="23">
                  <c:v>1949</c:v>
                </c:pt>
                <c:pt idx="24">
                  <c:v>1950</c:v>
                </c:pt>
                <c:pt idx="25">
                  <c:v>1951</c:v>
                </c:pt>
                <c:pt idx="26">
                  <c:v>1952</c:v>
                </c:pt>
                <c:pt idx="27">
                  <c:v>1953</c:v>
                </c:pt>
                <c:pt idx="28">
                  <c:v>1954</c:v>
                </c:pt>
                <c:pt idx="29">
                  <c:v>1955</c:v>
                </c:pt>
                <c:pt idx="30">
                  <c:v>1956</c:v>
                </c:pt>
                <c:pt idx="31">
                  <c:v>1957</c:v>
                </c:pt>
                <c:pt idx="32">
                  <c:v>1958</c:v>
                </c:pt>
                <c:pt idx="33">
                  <c:v>1959</c:v>
                </c:pt>
                <c:pt idx="34">
                  <c:v>1960</c:v>
                </c:pt>
                <c:pt idx="35">
                  <c:v>1961</c:v>
                </c:pt>
                <c:pt idx="36">
                  <c:v>1962</c:v>
                </c:pt>
                <c:pt idx="37">
                  <c:v>1963</c:v>
                </c:pt>
                <c:pt idx="38">
                  <c:v>1964</c:v>
                </c:pt>
                <c:pt idx="39">
                  <c:v>1965</c:v>
                </c:pt>
                <c:pt idx="40">
                  <c:v>1966</c:v>
                </c:pt>
                <c:pt idx="41">
                  <c:v>1967</c:v>
                </c:pt>
                <c:pt idx="42">
                  <c:v>1968</c:v>
                </c:pt>
                <c:pt idx="43">
                  <c:v>1969</c:v>
                </c:pt>
                <c:pt idx="44">
                  <c:v>1970</c:v>
                </c:pt>
                <c:pt idx="45">
                  <c:v>1971</c:v>
                </c:pt>
                <c:pt idx="46">
                  <c:v>1972</c:v>
                </c:pt>
                <c:pt idx="47">
                  <c:v>1973</c:v>
                </c:pt>
                <c:pt idx="48">
                  <c:v>1974</c:v>
                </c:pt>
                <c:pt idx="49">
                  <c:v>1975</c:v>
                </c:pt>
                <c:pt idx="50">
                  <c:v>1976</c:v>
                </c:pt>
                <c:pt idx="51">
                  <c:v>1977</c:v>
                </c:pt>
                <c:pt idx="52">
                  <c:v>1978</c:v>
                </c:pt>
                <c:pt idx="53">
                  <c:v>1979</c:v>
                </c:pt>
                <c:pt idx="54">
                  <c:v>1980</c:v>
                </c:pt>
                <c:pt idx="55">
                  <c:v>1981</c:v>
                </c:pt>
                <c:pt idx="56">
                  <c:v>1982</c:v>
                </c:pt>
                <c:pt idx="57">
                  <c:v>1983</c:v>
                </c:pt>
                <c:pt idx="58">
                  <c:v>1984</c:v>
                </c:pt>
                <c:pt idx="59">
                  <c:v>1985</c:v>
                </c:pt>
                <c:pt idx="60">
                  <c:v>1986</c:v>
                </c:pt>
                <c:pt idx="61">
                  <c:v>1987</c:v>
                </c:pt>
                <c:pt idx="62">
                  <c:v>1988</c:v>
                </c:pt>
                <c:pt idx="63">
                  <c:v>1989</c:v>
                </c:pt>
                <c:pt idx="64">
                  <c:v>1990</c:v>
                </c:pt>
                <c:pt idx="65">
                  <c:v>1991</c:v>
                </c:pt>
                <c:pt idx="66">
                  <c:v>1992</c:v>
                </c:pt>
                <c:pt idx="67">
                  <c:v>1993</c:v>
                </c:pt>
                <c:pt idx="68">
                  <c:v>1994</c:v>
                </c:pt>
                <c:pt idx="69">
                  <c:v>1995</c:v>
                </c:pt>
                <c:pt idx="70">
                  <c:v>1996</c:v>
                </c:pt>
                <c:pt idx="71">
                  <c:v>1997</c:v>
                </c:pt>
                <c:pt idx="72">
                  <c:v>1998</c:v>
                </c:pt>
                <c:pt idx="73">
                  <c:v>1999</c:v>
                </c:pt>
                <c:pt idx="74">
                  <c:v>2000</c:v>
                </c:pt>
              </c:numCache>
            </c:numRef>
          </c:xVal>
          <c:yVal>
            <c:numRef>
              <c:f>'[1]Sheet1'!$F$6:$F$80</c:f>
              <c:numCache>
                <c:ptCount val="75"/>
                <c:pt idx="0">
                  <c:v>111.62</c:v>
                </c:pt>
                <c:pt idx="1">
                  <c:v>153.466338</c:v>
                </c:pt>
                <c:pt idx="2">
                  <c:v>220.3930080018</c:v>
                </c:pt>
                <c:pt idx="3">
                  <c:v>201.83591672804843</c:v>
                </c:pt>
                <c:pt idx="4">
                  <c:v>151.57877346276436</c:v>
                </c:pt>
                <c:pt idx="5">
                  <c:v>85.88453304400228</c:v>
                </c:pt>
                <c:pt idx="6">
                  <c:v>78.8505897876985</c:v>
                </c:pt>
                <c:pt idx="7">
                  <c:v>121.42202321407692</c:v>
                </c:pt>
                <c:pt idx="8">
                  <c:v>119.6735460797942</c:v>
                </c:pt>
                <c:pt idx="9">
                  <c:v>176.72192549603213</c:v>
                </c:pt>
                <c:pt idx="10">
                  <c:v>236.66600262428622</c:v>
                </c:pt>
                <c:pt idx="11">
                  <c:v>153.76190190499875</c:v>
                </c:pt>
                <c:pt idx="12">
                  <c:v>201.61260577783435</c:v>
                </c:pt>
                <c:pt idx="13">
                  <c:v>200.78599409414522</c:v>
                </c:pt>
                <c:pt idx="14">
                  <c:v>181.14912387173783</c:v>
                </c:pt>
                <c:pt idx="15">
                  <c:v>160.1539404150034</c:v>
                </c:pt>
                <c:pt idx="16">
                  <c:v>192.7292518954151</c:v>
                </c:pt>
                <c:pt idx="17">
                  <c:v>242.6461281363276</c:v>
                </c:pt>
                <c:pt idx="18">
                  <c:v>290.5687384432523</c:v>
                </c:pt>
                <c:pt idx="19">
                  <c:v>396.4519867319735</c:v>
                </c:pt>
                <c:pt idx="20">
                  <c:v>364.4583114027032</c:v>
                </c:pt>
                <c:pt idx="21">
                  <c:v>385.26888098379754</c:v>
                </c:pt>
                <c:pt idx="22">
                  <c:v>406.4586694379064</c:v>
                </c:pt>
                <c:pt idx="23">
                  <c:v>482.83225342528897</c:v>
                </c:pt>
                <c:pt idx="24">
                  <c:v>635.9383609864481</c:v>
                </c:pt>
                <c:pt idx="25">
                  <c:v>788.6907552953928</c:v>
                </c:pt>
                <c:pt idx="26">
                  <c:v>933.5732470431565</c:v>
                </c:pt>
                <c:pt idx="27">
                  <c:v>924.3308718974292</c:v>
                </c:pt>
                <c:pt idx="28">
                  <c:v>1410.7137766898566</c:v>
                </c:pt>
                <c:pt idx="29">
                  <c:v>1855.935044613175</c:v>
                </c:pt>
                <c:pt idx="30">
                  <c:v>1977.6843835397995</c:v>
                </c:pt>
                <c:pt idx="31">
                  <c:v>1764.4900069942091</c:v>
                </c:pt>
                <c:pt idx="32">
                  <c:v>2529.5728740268983</c:v>
                </c:pt>
                <c:pt idx="33">
                  <c:v>2832.109789760515</c:v>
                </c:pt>
                <c:pt idx="34">
                  <c:v>2818.7988737486403</c:v>
                </c:pt>
                <c:pt idx="35">
                  <c:v>3576.7738908996494</c:v>
                </c:pt>
                <c:pt idx="36">
                  <c:v>3264.52153022411</c:v>
                </c:pt>
                <c:pt idx="37">
                  <c:v>4008.832439115207</c:v>
                </c:pt>
                <c:pt idx="38">
                  <c:v>4669.488025081393</c:v>
                </c:pt>
                <c:pt idx="39">
                  <c:v>5250.839284204027</c:v>
                </c:pt>
                <c:pt idx="40">
                  <c:v>4722.604852213101</c:v>
                </c:pt>
                <c:pt idx="41">
                  <c:v>5855.085495773803</c:v>
                </c:pt>
                <c:pt idx="42">
                  <c:v>6502.657951606386</c:v>
                </c:pt>
                <c:pt idx="43">
                  <c:v>5949.932025719843</c:v>
                </c:pt>
                <c:pt idx="44">
                  <c:v>6188.524299951209</c:v>
                </c:pt>
                <c:pt idx="45">
                  <c:v>7074.102127274227</c:v>
                </c:pt>
                <c:pt idx="46">
                  <c:v>8416.766711030876</c:v>
                </c:pt>
                <c:pt idx="47">
                  <c:v>7182.868711193749</c:v>
                </c:pt>
                <c:pt idx="48">
                  <c:v>5281.563363340764</c:v>
                </c:pt>
                <c:pt idx="49">
                  <c:v>7246.304934503528</c:v>
                </c:pt>
                <c:pt idx="50">
                  <c:v>8973.824030889169</c:v>
                </c:pt>
                <c:pt idx="51">
                  <c:v>8329.503465471327</c:v>
                </c:pt>
                <c:pt idx="52">
                  <c:v>8875.918892806247</c:v>
                </c:pt>
                <c:pt idx="53">
                  <c:v>10512.63833663972</c:v>
                </c:pt>
                <c:pt idx="54">
                  <c:v>13920.835685378319</c:v>
                </c:pt>
                <c:pt idx="55">
                  <c:v>13237.322653226243</c:v>
                </c:pt>
                <c:pt idx="56">
                  <c:v>16071.433433281982</c:v>
                </c:pt>
                <c:pt idx="57">
                  <c:v>19689.113099113758</c:v>
                </c:pt>
                <c:pt idx="58">
                  <c:v>20923.62049042819</c:v>
                </c:pt>
                <c:pt idx="59">
                  <c:v>27652.6568401499</c:v>
                </c:pt>
                <c:pt idx="60">
                  <c:v>32760.10255852559</c:v>
                </c:pt>
                <c:pt idx="61">
                  <c:v>34473.45592233648</c:v>
                </c:pt>
                <c:pt idx="62">
                  <c:v>40268.443862881235</c:v>
                </c:pt>
                <c:pt idx="63">
                  <c:v>52948.976835302536</c:v>
                </c:pt>
                <c:pt idx="64">
                  <c:v>51270.49426962345</c:v>
                </c:pt>
                <c:pt idx="65">
                  <c:v>66943.88436784735</c:v>
                </c:pt>
                <c:pt idx="66">
                  <c:v>72018.23080293018</c:v>
                </c:pt>
                <c:pt idx="67">
                  <c:v>79479.31951411374</c:v>
                </c:pt>
                <c:pt idx="68">
                  <c:v>81506.04216172364</c:v>
                </c:pt>
                <c:pt idx="69">
                  <c:v>112127.86220188321</c:v>
                </c:pt>
                <c:pt idx="70">
                  <c:v>137561.56997423575</c:v>
                </c:pt>
                <c:pt idx="71">
                  <c:v>183099.10348583543</c:v>
                </c:pt>
                <c:pt idx="72">
                  <c:v>234944.13265418127</c:v>
                </c:pt>
                <c:pt idx="73">
                  <c:v>284023.9619656398</c:v>
                </c:pt>
                <c:pt idx="74">
                  <c:v>258164.77033599874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'[1]Sheet1'!$H$5</c:f>
              <c:strCache>
                <c:ptCount val="1"/>
                <c:pt idx="0">
                  <c:v>T-Bonds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'[1]Sheet1'!$R$6:$R$80</c:f>
              <c:numCache>
                <c:ptCount val="75"/>
                <c:pt idx="0">
                  <c:v>1926</c:v>
                </c:pt>
                <c:pt idx="1">
                  <c:v>1927</c:v>
                </c:pt>
                <c:pt idx="2">
                  <c:v>1928</c:v>
                </c:pt>
                <c:pt idx="3">
                  <c:v>1929</c:v>
                </c:pt>
                <c:pt idx="4">
                  <c:v>1930</c:v>
                </c:pt>
                <c:pt idx="5">
                  <c:v>1931</c:v>
                </c:pt>
                <c:pt idx="6">
                  <c:v>1932</c:v>
                </c:pt>
                <c:pt idx="7">
                  <c:v>1933</c:v>
                </c:pt>
                <c:pt idx="8">
                  <c:v>1934</c:v>
                </c:pt>
                <c:pt idx="9">
                  <c:v>1935</c:v>
                </c:pt>
                <c:pt idx="10">
                  <c:v>1936</c:v>
                </c:pt>
                <c:pt idx="11">
                  <c:v>1937</c:v>
                </c:pt>
                <c:pt idx="12">
                  <c:v>1938</c:v>
                </c:pt>
                <c:pt idx="13">
                  <c:v>1939</c:v>
                </c:pt>
                <c:pt idx="14">
                  <c:v>1940</c:v>
                </c:pt>
                <c:pt idx="15">
                  <c:v>1941</c:v>
                </c:pt>
                <c:pt idx="16">
                  <c:v>1942</c:v>
                </c:pt>
                <c:pt idx="17">
                  <c:v>1943</c:v>
                </c:pt>
                <c:pt idx="18">
                  <c:v>1944</c:v>
                </c:pt>
                <c:pt idx="19">
                  <c:v>1945</c:v>
                </c:pt>
                <c:pt idx="20">
                  <c:v>1946</c:v>
                </c:pt>
                <c:pt idx="21">
                  <c:v>1947</c:v>
                </c:pt>
                <c:pt idx="22">
                  <c:v>1948</c:v>
                </c:pt>
                <c:pt idx="23">
                  <c:v>1949</c:v>
                </c:pt>
                <c:pt idx="24">
                  <c:v>1950</c:v>
                </c:pt>
                <c:pt idx="25">
                  <c:v>1951</c:v>
                </c:pt>
                <c:pt idx="26">
                  <c:v>1952</c:v>
                </c:pt>
                <c:pt idx="27">
                  <c:v>1953</c:v>
                </c:pt>
                <c:pt idx="28">
                  <c:v>1954</c:v>
                </c:pt>
                <c:pt idx="29">
                  <c:v>1955</c:v>
                </c:pt>
                <c:pt idx="30">
                  <c:v>1956</c:v>
                </c:pt>
                <c:pt idx="31">
                  <c:v>1957</c:v>
                </c:pt>
                <c:pt idx="32">
                  <c:v>1958</c:v>
                </c:pt>
                <c:pt idx="33">
                  <c:v>1959</c:v>
                </c:pt>
                <c:pt idx="34">
                  <c:v>1960</c:v>
                </c:pt>
                <c:pt idx="35">
                  <c:v>1961</c:v>
                </c:pt>
                <c:pt idx="36">
                  <c:v>1962</c:v>
                </c:pt>
                <c:pt idx="37">
                  <c:v>1963</c:v>
                </c:pt>
                <c:pt idx="38">
                  <c:v>1964</c:v>
                </c:pt>
                <c:pt idx="39">
                  <c:v>1965</c:v>
                </c:pt>
                <c:pt idx="40">
                  <c:v>1966</c:v>
                </c:pt>
                <c:pt idx="41">
                  <c:v>1967</c:v>
                </c:pt>
                <c:pt idx="42">
                  <c:v>1968</c:v>
                </c:pt>
                <c:pt idx="43">
                  <c:v>1969</c:v>
                </c:pt>
                <c:pt idx="44">
                  <c:v>1970</c:v>
                </c:pt>
                <c:pt idx="45">
                  <c:v>1971</c:v>
                </c:pt>
                <c:pt idx="46">
                  <c:v>1972</c:v>
                </c:pt>
                <c:pt idx="47">
                  <c:v>1973</c:v>
                </c:pt>
                <c:pt idx="48">
                  <c:v>1974</c:v>
                </c:pt>
                <c:pt idx="49">
                  <c:v>1975</c:v>
                </c:pt>
                <c:pt idx="50">
                  <c:v>1976</c:v>
                </c:pt>
                <c:pt idx="51">
                  <c:v>1977</c:v>
                </c:pt>
                <c:pt idx="52">
                  <c:v>1978</c:v>
                </c:pt>
                <c:pt idx="53">
                  <c:v>1979</c:v>
                </c:pt>
                <c:pt idx="54">
                  <c:v>1980</c:v>
                </c:pt>
                <c:pt idx="55">
                  <c:v>1981</c:v>
                </c:pt>
                <c:pt idx="56">
                  <c:v>1982</c:v>
                </c:pt>
                <c:pt idx="57">
                  <c:v>1983</c:v>
                </c:pt>
                <c:pt idx="58">
                  <c:v>1984</c:v>
                </c:pt>
                <c:pt idx="59">
                  <c:v>1985</c:v>
                </c:pt>
                <c:pt idx="60">
                  <c:v>1986</c:v>
                </c:pt>
                <c:pt idx="61">
                  <c:v>1987</c:v>
                </c:pt>
                <c:pt idx="62">
                  <c:v>1988</c:v>
                </c:pt>
                <c:pt idx="63">
                  <c:v>1989</c:v>
                </c:pt>
                <c:pt idx="64">
                  <c:v>1990</c:v>
                </c:pt>
                <c:pt idx="65">
                  <c:v>1991</c:v>
                </c:pt>
                <c:pt idx="66">
                  <c:v>1992</c:v>
                </c:pt>
                <c:pt idx="67">
                  <c:v>1993</c:v>
                </c:pt>
                <c:pt idx="68">
                  <c:v>1994</c:v>
                </c:pt>
                <c:pt idx="69">
                  <c:v>1995</c:v>
                </c:pt>
                <c:pt idx="70">
                  <c:v>1996</c:v>
                </c:pt>
                <c:pt idx="71">
                  <c:v>1997</c:v>
                </c:pt>
                <c:pt idx="72">
                  <c:v>1998</c:v>
                </c:pt>
                <c:pt idx="73">
                  <c:v>1999</c:v>
                </c:pt>
                <c:pt idx="74">
                  <c:v>2000</c:v>
                </c:pt>
              </c:numCache>
            </c:numRef>
          </c:xVal>
          <c:yVal>
            <c:numRef>
              <c:f>'[1]Sheet1'!$H$6:$H$80</c:f>
              <c:numCache>
                <c:ptCount val="75"/>
                <c:pt idx="0">
                  <c:v>107.77000000000001</c:v>
                </c:pt>
                <c:pt idx="1">
                  <c:v>117.393861</c:v>
                </c:pt>
                <c:pt idx="2">
                  <c:v>117.51125486099998</c:v>
                </c:pt>
                <c:pt idx="3">
                  <c:v>121.53013977724618</c:v>
                </c:pt>
                <c:pt idx="4">
                  <c:v>127.19344429086584</c:v>
                </c:pt>
                <c:pt idx="5">
                  <c:v>120.43947239902086</c:v>
                </c:pt>
                <c:pt idx="6">
                  <c:v>140.721479551016</c:v>
                </c:pt>
                <c:pt idx="7">
                  <c:v>140.60890236737518</c:v>
                </c:pt>
                <c:pt idx="8">
                  <c:v>154.69791438458617</c:v>
                </c:pt>
                <c:pt idx="9">
                  <c:v>162.40187052093856</c:v>
                </c:pt>
                <c:pt idx="10">
                  <c:v>174.59825099706103</c:v>
                </c:pt>
                <c:pt idx="11">
                  <c:v>174.99982697435428</c:v>
                </c:pt>
                <c:pt idx="12">
                  <c:v>184.67731740603605</c:v>
                </c:pt>
                <c:pt idx="13">
                  <c:v>195.64715005995458</c:v>
                </c:pt>
                <c:pt idx="14">
                  <c:v>207.5620614986058</c:v>
                </c:pt>
                <c:pt idx="15">
                  <c:v>209.49238867054285</c:v>
                </c:pt>
                <c:pt idx="16">
                  <c:v>216.23804358573435</c:v>
                </c:pt>
                <c:pt idx="17">
                  <c:v>220.7357948923176</c:v>
                </c:pt>
                <c:pt idx="18">
                  <c:v>226.93847072879174</c:v>
                </c:pt>
                <c:pt idx="19">
                  <c:v>251.28896863799108</c:v>
                </c:pt>
                <c:pt idx="20">
                  <c:v>251.03767966935308</c:v>
                </c:pt>
                <c:pt idx="21">
                  <c:v>244.4353886940491</c:v>
                </c:pt>
                <c:pt idx="22">
                  <c:v>252.74619190964677</c:v>
                </c:pt>
                <c:pt idx="23">
                  <c:v>269.04832128781896</c:v>
                </c:pt>
                <c:pt idx="24">
                  <c:v>269.20975028059166</c:v>
                </c:pt>
                <c:pt idx="25">
                  <c:v>258.6028861195364</c:v>
                </c:pt>
                <c:pt idx="26">
                  <c:v>261.602679598523</c:v>
                </c:pt>
                <c:pt idx="27">
                  <c:v>271.0988568679494</c:v>
                </c:pt>
                <c:pt idx="28">
                  <c:v>290.59086467675496</c:v>
                </c:pt>
                <c:pt idx="29">
                  <c:v>286.81318343595717</c:v>
                </c:pt>
                <c:pt idx="30">
                  <c:v>270.7803264818872</c:v>
                </c:pt>
                <c:pt idx="31">
                  <c:v>290.95346080478777</c:v>
                </c:pt>
                <c:pt idx="32">
                  <c:v>273.2052996956957</c:v>
                </c:pt>
                <c:pt idx="33">
                  <c:v>267.03085992257303</c:v>
                </c:pt>
                <c:pt idx="34">
                  <c:v>303.82771241990355</c:v>
                </c:pt>
                <c:pt idx="35">
                  <c:v>306.77484123037664</c:v>
                </c:pt>
                <c:pt idx="36">
                  <c:v>327.91162779114956</c:v>
                </c:pt>
                <c:pt idx="37">
                  <c:v>331.87935848742245</c:v>
                </c:pt>
                <c:pt idx="38">
                  <c:v>343.528323970331</c:v>
                </c:pt>
                <c:pt idx="39">
                  <c:v>345.96737507052035</c:v>
                </c:pt>
                <c:pt idx="40">
                  <c:v>358.59518426059435</c:v>
                </c:pt>
                <c:pt idx="41">
                  <c:v>325.6402868270457</c:v>
                </c:pt>
                <c:pt idx="42">
                  <c:v>324.7936220812954</c:v>
                </c:pt>
                <c:pt idx="43">
                  <c:v>308.2941060795656</c:v>
                </c:pt>
                <c:pt idx="44">
                  <c:v>345.597692915193</c:v>
                </c:pt>
                <c:pt idx="45">
                  <c:v>391.32026768787307</c:v>
                </c:pt>
                <c:pt idx="46">
                  <c:v>413.5472588925442</c:v>
                </c:pt>
                <c:pt idx="47">
                  <c:v>408.95688431883696</c:v>
                </c:pt>
                <c:pt idx="48">
                  <c:v>426.7465087867064</c:v>
                </c:pt>
                <c:pt idx="49">
                  <c:v>465.9645129442047</c:v>
                </c:pt>
                <c:pt idx="50">
                  <c:v>544.013568862359</c:v>
                </c:pt>
                <c:pt idx="51">
                  <c:v>540.3686779509811</c:v>
                </c:pt>
                <c:pt idx="52">
                  <c:v>534.1004012867497</c:v>
                </c:pt>
                <c:pt idx="53">
                  <c:v>527.5843763910514</c:v>
                </c:pt>
                <c:pt idx="54">
                  <c:v>506.74479352360487</c:v>
                </c:pt>
                <c:pt idx="55">
                  <c:v>516.1195722037916</c:v>
                </c:pt>
                <c:pt idx="56">
                  <c:v>724.3738195880214</c:v>
                </c:pt>
                <c:pt idx="57">
                  <c:v>729.2995615612199</c:v>
                </c:pt>
                <c:pt idx="58">
                  <c:v>841.8304839101162</c:v>
                </c:pt>
                <c:pt idx="59">
                  <c:v>1102.545384777079</c:v>
                </c:pt>
                <c:pt idx="60">
                  <c:v>1372.007476816597</c:v>
                </c:pt>
                <c:pt idx="61">
                  <c:v>1335.1004756902305</c:v>
                </c:pt>
                <c:pt idx="62">
                  <c:v>1464.2046916894758</c:v>
                </c:pt>
                <c:pt idx="63">
                  <c:v>1729.3721613544399</c:v>
                </c:pt>
                <c:pt idx="64">
                  <c:v>1836.2473609261444</c:v>
                </c:pt>
                <c:pt idx="65">
                  <c:v>2002.0604976177754</c:v>
                </c:pt>
                <c:pt idx="66">
                  <c:v>2251.116823521427</c:v>
                </c:pt>
                <c:pt idx="67">
                  <c:v>2437.959519873705</c:v>
                </c:pt>
                <c:pt idx="68">
                  <c:v>2513.5362649897897</c:v>
                </c:pt>
                <c:pt idx="69">
                  <c:v>2722.159774983942</c:v>
                </c:pt>
                <c:pt idx="70">
                  <c:v>2806.546728008444</c:v>
                </c:pt>
                <c:pt idx="71">
                  <c:v>3063.626408294017</c:v>
                </c:pt>
                <c:pt idx="72">
                  <c:v>3362.942708384342</c:v>
                </c:pt>
                <c:pt idx="73">
                  <c:v>3085.499934942634</c:v>
                </c:pt>
                <c:pt idx="74">
                  <c:v>3599.544224104077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'[1]Sheet1'!$G$5</c:f>
              <c:strCache>
                <c:ptCount val="1"/>
                <c:pt idx="0">
                  <c:v>T-Bills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'[1]Sheet1'!$R$6:$R$80</c:f>
              <c:numCache>
                <c:ptCount val="75"/>
                <c:pt idx="0">
                  <c:v>1926</c:v>
                </c:pt>
                <c:pt idx="1">
                  <c:v>1927</c:v>
                </c:pt>
                <c:pt idx="2">
                  <c:v>1928</c:v>
                </c:pt>
                <c:pt idx="3">
                  <c:v>1929</c:v>
                </c:pt>
                <c:pt idx="4">
                  <c:v>1930</c:v>
                </c:pt>
                <c:pt idx="5">
                  <c:v>1931</c:v>
                </c:pt>
                <c:pt idx="6">
                  <c:v>1932</c:v>
                </c:pt>
                <c:pt idx="7">
                  <c:v>1933</c:v>
                </c:pt>
                <c:pt idx="8">
                  <c:v>1934</c:v>
                </c:pt>
                <c:pt idx="9">
                  <c:v>1935</c:v>
                </c:pt>
                <c:pt idx="10">
                  <c:v>1936</c:v>
                </c:pt>
                <c:pt idx="11">
                  <c:v>1937</c:v>
                </c:pt>
                <c:pt idx="12">
                  <c:v>1938</c:v>
                </c:pt>
                <c:pt idx="13">
                  <c:v>1939</c:v>
                </c:pt>
                <c:pt idx="14">
                  <c:v>1940</c:v>
                </c:pt>
                <c:pt idx="15">
                  <c:v>1941</c:v>
                </c:pt>
                <c:pt idx="16">
                  <c:v>1942</c:v>
                </c:pt>
                <c:pt idx="17">
                  <c:v>1943</c:v>
                </c:pt>
                <c:pt idx="18">
                  <c:v>1944</c:v>
                </c:pt>
                <c:pt idx="19">
                  <c:v>1945</c:v>
                </c:pt>
                <c:pt idx="20">
                  <c:v>1946</c:v>
                </c:pt>
                <c:pt idx="21">
                  <c:v>1947</c:v>
                </c:pt>
                <c:pt idx="22">
                  <c:v>1948</c:v>
                </c:pt>
                <c:pt idx="23">
                  <c:v>1949</c:v>
                </c:pt>
                <c:pt idx="24">
                  <c:v>1950</c:v>
                </c:pt>
                <c:pt idx="25">
                  <c:v>1951</c:v>
                </c:pt>
                <c:pt idx="26">
                  <c:v>1952</c:v>
                </c:pt>
                <c:pt idx="27">
                  <c:v>1953</c:v>
                </c:pt>
                <c:pt idx="28">
                  <c:v>1954</c:v>
                </c:pt>
                <c:pt idx="29">
                  <c:v>1955</c:v>
                </c:pt>
                <c:pt idx="30">
                  <c:v>1956</c:v>
                </c:pt>
                <c:pt idx="31">
                  <c:v>1957</c:v>
                </c:pt>
                <c:pt idx="32">
                  <c:v>1958</c:v>
                </c:pt>
                <c:pt idx="33">
                  <c:v>1959</c:v>
                </c:pt>
                <c:pt idx="34">
                  <c:v>1960</c:v>
                </c:pt>
                <c:pt idx="35">
                  <c:v>1961</c:v>
                </c:pt>
                <c:pt idx="36">
                  <c:v>1962</c:v>
                </c:pt>
                <c:pt idx="37">
                  <c:v>1963</c:v>
                </c:pt>
                <c:pt idx="38">
                  <c:v>1964</c:v>
                </c:pt>
                <c:pt idx="39">
                  <c:v>1965</c:v>
                </c:pt>
                <c:pt idx="40">
                  <c:v>1966</c:v>
                </c:pt>
                <c:pt idx="41">
                  <c:v>1967</c:v>
                </c:pt>
                <c:pt idx="42">
                  <c:v>1968</c:v>
                </c:pt>
                <c:pt idx="43">
                  <c:v>1969</c:v>
                </c:pt>
                <c:pt idx="44">
                  <c:v>1970</c:v>
                </c:pt>
                <c:pt idx="45">
                  <c:v>1971</c:v>
                </c:pt>
                <c:pt idx="46">
                  <c:v>1972</c:v>
                </c:pt>
                <c:pt idx="47">
                  <c:v>1973</c:v>
                </c:pt>
                <c:pt idx="48">
                  <c:v>1974</c:v>
                </c:pt>
                <c:pt idx="49">
                  <c:v>1975</c:v>
                </c:pt>
                <c:pt idx="50">
                  <c:v>1976</c:v>
                </c:pt>
                <c:pt idx="51">
                  <c:v>1977</c:v>
                </c:pt>
                <c:pt idx="52">
                  <c:v>1978</c:v>
                </c:pt>
                <c:pt idx="53">
                  <c:v>1979</c:v>
                </c:pt>
                <c:pt idx="54">
                  <c:v>1980</c:v>
                </c:pt>
                <c:pt idx="55">
                  <c:v>1981</c:v>
                </c:pt>
                <c:pt idx="56">
                  <c:v>1982</c:v>
                </c:pt>
                <c:pt idx="57">
                  <c:v>1983</c:v>
                </c:pt>
                <c:pt idx="58">
                  <c:v>1984</c:v>
                </c:pt>
                <c:pt idx="59">
                  <c:v>1985</c:v>
                </c:pt>
                <c:pt idx="60">
                  <c:v>1986</c:v>
                </c:pt>
                <c:pt idx="61">
                  <c:v>1987</c:v>
                </c:pt>
                <c:pt idx="62">
                  <c:v>1988</c:v>
                </c:pt>
                <c:pt idx="63">
                  <c:v>1989</c:v>
                </c:pt>
                <c:pt idx="64">
                  <c:v>1990</c:v>
                </c:pt>
                <c:pt idx="65">
                  <c:v>1991</c:v>
                </c:pt>
                <c:pt idx="66">
                  <c:v>1992</c:v>
                </c:pt>
                <c:pt idx="67">
                  <c:v>1993</c:v>
                </c:pt>
                <c:pt idx="68">
                  <c:v>1994</c:v>
                </c:pt>
                <c:pt idx="69">
                  <c:v>1995</c:v>
                </c:pt>
                <c:pt idx="70">
                  <c:v>1996</c:v>
                </c:pt>
                <c:pt idx="71">
                  <c:v>1997</c:v>
                </c:pt>
                <c:pt idx="72">
                  <c:v>1998</c:v>
                </c:pt>
                <c:pt idx="73">
                  <c:v>1999</c:v>
                </c:pt>
                <c:pt idx="74">
                  <c:v>2000</c:v>
                </c:pt>
              </c:numCache>
            </c:numRef>
          </c:xVal>
          <c:yVal>
            <c:numRef>
              <c:f>'[1]Sheet1'!$G$6:$G$80</c:f>
              <c:numCache>
                <c:ptCount val="75"/>
                <c:pt idx="0">
                  <c:v>103.27</c:v>
                </c:pt>
                <c:pt idx="1">
                  <c:v>106.49202399999999</c:v>
                </c:pt>
                <c:pt idx="2">
                  <c:v>109.94236557759999</c:v>
                </c:pt>
                <c:pt idx="3">
                  <c:v>115.164627942536</c:v>
                </c:pt>
                <c:pt idx="4">
                  <c:v>117.94009547595113</c:v>
                </c:pt>
                <c:pt idx="5">
                  <c:v>119.2020544975438</c:v>
                </c:pt>
                <c:pt idx="6">
                  <c:v>120.34639422072023</c:v>
                </c:pt>
                <c:pt idx="7">
                  <c:v>120.70743340338238</c:v>
                </c:pt>
                <c:pt idx="8">
                  <c:v>120.90056529682779</c:v>
                </c:pt>
                <c:pt idx="9">
                  <c:v>121.1060962578324</c:v>
                </c:pt>
                <c:pt idx="10">
                  <c:v>121.32408723109651</c:v>
                </c:pt>
                <c:pt idx="11">
                  <c:v>121.70019190151292</c:v>
                </c:pt>
                <c:pt idx="12">
                  <c:v>121.67585186313262</c:v>
                </c:pt>
                <c:pt idx="13">
                  <c:v>121.70018703350524</c:v>
                </c:pt>
                <c:pt idx="14">
                  <c:v>121.74886710831863</c:v>
                </c:pt>
                <c:pt idx="15">
                  <c:v>121.82191642858362</c:v>
                </c:pt>
                <c:pt idx="16">
                  <c:v>122.15083560294079</c:v>
                </c:pt>
                <c:pt idx="17">
                  <c:v>122.57836352755109</c:v>
                </c:pt>
                <c:pt idx="18">
                  <c:v>122.98287212719202</c:v>
                </c:pt>
                <c:pt idx="19">
                  <c:v>123.38871560521177</c:v>
                </c:pt>
                <c:pt idx="20">
                  <c:v>123.82057610983001</c:v>
                </c:pt>
                <c:pt idx="21">
                  <c:v>124.43967899037915</c:v>
                </c:pt>
                <c:pt idx="22">
                  <c:v>125.44764039020122</c:v>
                </c:pt>
                <c:pt idx="23">
                  <c:v>126.82756443449341</c:v>
                </c:pt>
                <c:pt idx="24">
                  <c:v>128.34949520770732</c:v>
                </c:pt>
                <c:pt idx="25">
                  <c:v>130.26190268630214</c:v>
                </c:pt>
                <c:pt idx="26">
                  <c:v>132.42425027089473</c:v>
                </c:pt>
                <c:pt idx="27">
                  <c:v>134.834371625825</c:v>
                </c:pt>
                <c:pt idx="28">
                  <c:v>135.9939472218071</c:v>
                </c:pt>
                <c:pt idx="29">
                  <c:v>138.1290521931895</c:v>
                </c:pt>
                <c:pt idx="30">
                  <c:v>141.52702687714196</c:v>
                </c:pt>
                <c:pt idx="31">
                  <c:v>145.97097552108423</c:v>
                </c:pt>
                <c:pt idx="32">
                  <c:v>148.21892854410893</c:v>
                </c:pt>
                <c:pt idx="33">
                  <c:v>152.59138693616015</c:v>
                </c:pt>
                <c:pt idx="34">
                  <c:v>156.650317828662</c:v>
                </c:pt>
                <c:pt idx="35">
                  <c:v>159.98696959841251</c:v>
                </c:pt>
                <c:pt idx="36">
                  <c:v>164.3546138684492</c:v>
                </c:pt>
                <c:pt idx="37">
                  <c:v>169.4824778211448</c:v>
                </c:pt>
                <c:pt idx="38">
                  <c:v>175.48215753601335</c:v>
                </c:pt>
                <c:pt idx="39">
                  <c:v>182.37860632717866</c:v>
                </c:pt>
                <c:pt idx="40">
                  <c:v>191.05982798835237</c:v>
                </c:pt>
                <c:pt idx="41">
                  <c:v>199.103446746662</c:v>
                </c:pt>
                <c:pt idx="42">
                  <c:v>209.4767363221631</c:v>
                </c:pt>
                <c:pt idx="43">
                  <c:v>223.26030557216146</c:v>
                </c:pt>
                <c:pt idx="44">
                  <c:v>237.83920352602357</c:v>
                </c:pt>
                <c:pt idx="45">
                  <c:v>248.28034456081602</c:v>
                </c:pt>
                <c:pt idx="46">
                  <c:v>257.81430979195136</c:v>
                </c:pt>
                <c:pt idx="47">
                  <c:v>275.68084146053354</c:v>
                </c:pt>
                <c:pt idx="48">
                  <c:v>297.73530877737625</c:v>
                </c:pt>
                <c:pt idx="49">
                  <c:v>315.0039566864641</c:v>
                </c:pt>
                <c:pt idx="50">
                  <c:v>331.0061576861365</c:v>
                </c:pt>
                <c:pt idx="51">
                  <c:v>347.9536729596666</c:v>
                </c:pt>
                <c:pt idx="52">
                  <c:v>372.9367466781707</c:v>
                </c:pt>
                <c:pt idx="53">
                  <c:v>411.6475809833649</c:v>
                </c:pt>
                <c:pt idx="54">
                  <c:v>457.9167690858951</c:v>
                </c:pt>
                <c:pt idx="55">
                  <c:v>525.2763258184303</c:v>
                </c:pt>
                <c:pt idx="56">
                  <c:v>580.6404505596929</c:v>
                </c:pt>
                <c:pt idx="57">
                  <c:v>631.7368102089459</c:v>
                </c:pt>
                <c:pt idx="58">
                  <c:v>693.9628860145272</c:v>
                </c:pt>
                <c:pt idx="59">
                  <c:v>747.5368208148486</c:v>
                </c:pt>
                <c:pt idx="60">
                  <c:v>793.5850889770434</c:v>
                </c:pt>
                <c:pt idx="61">
                  <c:v>836.9941933440876</c:v>
                </c:pt>
                <c:pt idx="62">
                  <c:v>890.1433246214372</c:v>
                </c:pt>
                <c:pt idx="63">
                  <c:v>964.6483208922514</c:v>
                </c:pt>
                <c:pt idx="64">
                  <c:v>1039.9873547539362</c:v>
                </c:pt>
                <c:pt idx="65">
                  <c:v>1112.7864695867117</c:v>
                </c:pt>
                <c:pt idx="66">
                  <c:v>1171.7641524748074</c:v>
                </c:pt>
                <c:pt idx="67">
                  <c:v>1212.7758978114255</c:v>
                </c:pt>
                <c:pt idx="68">
                  <c:v>1273.4146927019967</c:v>
                </c:pt>
                <c:pt idx="69">
                  <c:v>1317.9842069465665</c:v>
                </c:pt>
                <c:pt idx="70">
                  <c:v>1383.8834172938948</c:v>
                </c:pt>
                <c:pt idx="71">
                  <c:v>1457.9211801191184</c:v>
                </c:pt>
                <c:pt idx="72">
                  <c:v>1529.2135258269432</c:v>
                </c:pt>
                <c:pt idx="73">
                  <c:v>1611.33229216385</c:v>
                </c:pt>
                <c:pt idx="74">
                  <c:v>1703.6616325048385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'[1]Sheet1'!$I$5</c:f>
              <c:strCache>
                <c:ptCount val="1"/>
                <c:pt idx="0">
                  <c:v> Inflación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'[1]Sheet1'!$R$6:$R$80</c:f>
              <c:numCache>
                <c:ptCount val="75"/>
                <c:pt idx="0">
                  <c:v>1926</c:v>
                </c:pt>
                <c:pt idx="1">
                  <c:v>1927</c:v>
                </c:pt>
                <c:pt idx="2">
                  <c:v>1928</c:v>
                </c:pt>
                <c:pt idx="3">
                  <c:v>1929</c:v>
                </c:pt>
                <c:pt idx="4">
                  <c:v>1930</c:v>
                </c:pt>
                <c:pt idx="5">
                  <c:v>1931</c:v>
                </c:pt>
                <c:pt idx="6">
                  <c:v>1932</c:v>
                </c:pt>
                <c:pt idx="7">
                  <c:v>1933</c:v>
                </c:pt>
                <c:pt idx="8">
                  <c:v>1934</c:v>
                </c:pt>
                <c:pt idx="9">
                  <c:v>1935</c:v>
                </c:pt>
                <c:pt idx="10">
                  <c:v>1936</c:v>
                </c:pt>
                <c:pt idx="11">
                  <c:v>1937</c:v>
                </c:pt>
                <c:pt idx="12">
                  <c:v>1938</c:v>
                </c:pt>
                <c:pt idx="13">
                  <c:v>1939</c:v>
                </c:pt>
                <c:pt idx="14">
                  <c:v>1940</c:v>
                </c:pt>
                <c:pt idx="15">
                  <c:v>1941</c:v>
                </c:pt>
                <c:pt idx="16">
                  <c:v>1942</c:v>
                </c:pt>
                <c:pt idx="17">
                  <c:v>1943</c:v>
                </c:pt>
                <c:pt idx="18">
                  <c:v>1944</c:v>
                </c:pt>
                <c:pt idx="19">
                  <c:v>1945</c:v>
                </c:pt>
                <c:pt idx="20">
                  <c:v>1946</c:v>
                </c:pt>
                <c:pt idx="21">
                  <c:v>1947</c:v>
                </c:pt>
                <c:pt idx="22">
                  <c:v>1948</c:v>
                </c:pt>
                <c:pt idx="23">
                  <c:v>1949</c:v>
                </c:pt>
                <c:pt idx="24">
                  <c:v>1950</c:v>
                </c:pt>
                <c:pt idx="25">
                  <c:v>1951</c:v>
                </c:pt>
                <c:pt idx="26">
                  <c:v>1952</c:v>
                </c:pt>
                <c:pt idx="27">
                  <c:v>1953</c:v>
                </c:pt>
                <c:pt idx="28">
                  <c:v>1954</c:v>
                </c:pt>
                <c:pt idx="29">
                  <c:v>1955</c:v>
                </c:pt>
                <c:pt idx="30">
                  <c:v>1956</c:v>
                </c:pt>
                <c:pt idx="31">
                  <c:v>1957</c:v>
                </c:pt>
                <c:pt idx="32">
                  <c:v>1958</c:v>
                </c:pt>
                <c:pt idx="33">
                  <c:v>1959</c:v>
                </c:pt>
                <c:pt idx="34">
                  <c:v>1960</c:v>
                </c:pt>
                <c:pt idx="35">
                  <c:v>1961</c:v>
                </c:pt>
                <c:pt idx="36">
                  <c:v>1962</c:v>
                </c:pt>
                <c:pt idx="37">
                  <c:v>1963</c:v>
                </c:pt>
                <c:pt idx="38">
                  <c:v>1964</c:v>
                </c:pt>
                <c:pt idx="39">
                  <c:v>1965</c:v>
                </c:pt>
                <c:pt idx="40">
                  <c:v>1966</c:v>
                </c:pt>
                <c:pt idx="41">
                  <c:v>1967</c:v>
                </c:pt>
                <c:pt idx="42">
                  <c:v>1968</c:v>
                </c:pt>
                <c:pt idx="43">
                  <c:v>1969</c:v>
                </c:pt>
                <c:pt idx="44">
                  <c:v>1970</c:v>
                </c:pt>
                <c:pt idx="45">
                  <c:v>1971</c:v>
                </c:pt>
                <c:pt idx="46">
                  <c:v>1972</c:v>
                </c:pt>
                <c:pt idx="47">
                  <c:v>1973</c:v>
                </c:pt>
                <c:pt idx="48">
                  <c:v>1974</c:v>
                </c:pt>
                <c:pt idx="49">
                  <c:v>1975</c:v>
                </c:pt>
                <c:pt idx="50">
                  <c:v>1976</c:v>
                </c:pt>
                <c:pt idx="51">
                  <c:v>1977</c:v>
                </c:pt>
                <c:pt idx="52">
                  <c:v>1978</c:v>
                </c:pt>
                <c:pt idx="53">
                  <c:v>1979</c:v>
                </c:pt>
                <c:pt idx="54">
                  <c:v>1980</c:v>
                </c:pt>
                <c:pt idx="55">
                  <c:v>1981</c:v>
                </c:pt>
                <c:pt idx="56">
                  <c:v>1982</c:v>
                </c:pt>
                <c:pt idx="57">
                  <c:v>1983</c:v>
                </c:pt>
                <c:pt idx="58">
                  <c:v>1984</c:v>
                </c:pt>
                <c:pt idx="59">
                  <c:v>1985</c:v>
                </c:pt>
                <c:pt idx="60">
                  <c:v>1986</c:v>
                </c:pt>
                <c:pt idx="61">
                  <c:v>1987</c:v>
                </c:pt>
                <c:pt idx="62">
                  <c:v>1988</c:v>
                </c:pt>
                <c:pt idx="63">
                  <c:v>1989</c:v>
                </c:pt>
                <c:pt idx="64">
                  <c:v>1990</c:v>
                </c:pt>
                <c:pt idx="65">
                  <c:v>1991</c:v>
                </c:pt>
                <c:pt idx="66">
                  <c:v>1992</c:v>
                </c:pt>
                <c:pt idx="67">
                  <c:v>1993</c:v>
                </c:pt>
                <c:pt idx="68">
                  <c:v>1994</c:v>
                </c:pt>
                <c:pt idx="69">
                  <c:v>1995</c:v>
                </c:pt>
                <c:pt idx="70">
                  <c:v>1996</c:v>
                </c:pt>
                <c:pt idx="71">
                  <c:v>1997</c:v>
                </c:pt>
                <c:pt idx="72">
                  <c:v>1998</c:v>
                </c:pt>
                <c:pt idx="73">
                  <c:v>1999</c:v>
                </c:pt>
                <c:pt idx="74">
                  <c:v>2000</c:v>
                </c:pt>
              </c:numCache>
            </c:numRef>
          </c:xVal>
          <c:yVal>
            <c:numRef>
              <c:f>'[1]Sheet1'!$I$6:$I$80</c:f>
              <c:numCache>
                <c:ptCount val="75"/>
                <c:pt idx="0">
                  <c:v>98.50999999999999</c:v>
                </c:pt>
                <c:pt idx="1">
                  <c:v>96.45114099999999</c:v>
                </c:pt>
                <c:pt idx="2">
                  <c:v>95.52521004639999</c:v>
                </c:pt>
                <c:pt idx="3">
                  <c:v>95.72581298749743</c:v>
                </c:pt>
                <c:pt idx="4">
                  <c:v>89.95354646435133</c:v>
                </c:pt>
                <c:pt idx="5">
                  <c:v>81.38996884094509</c:v>
                </c:pt>
                <c:pt idx="6">
                  <c:v>73.00680205032775</c:v>
                </c:pt>
                <c:pt idx="7">
                  <c:v>73.37913674078443</c:v>
                </c:pt>
                <c:pt idx="8">
                  <c:v>74.86873321662236</c:v>
                </c:pt>
                <c:pt idx="9">
                  <c:v>77.11479521312103</c:v>
                </c:pt>
                <c:pt idx="10">
                  <c:v>78.04788423519979</c:v>
                </c:pt>
                <c:pt idx="11">
                  <c:v>80.46736864649098</c:v>
                </c:pt>
                <c:pt idx="12">
                  <c:v>78.23037579811853</c:v>
                </c:pt>
                <c:pt idx="13">
                  <c:v>77.85486999428755</c:v>
                </c:pt>
                <c:pt idx="14">
                  <c:v>78.60227674623272</c:v>
                </c:pt>
                <c:pt idx="15">
                  <c:v>86.24241804596653</c:v>
                </c:pt>
                <c:pt idx="16">
                  <c:v>94.26296292424142</c:v>
                </c:pt>
                <c:pt idx="17">
                  <c:v>97.26052514523231</c:v>
                </c:pt>
                <c:pt idx="18">
                  <c:v>99.32244827831124</c:v>
                </c:pt>
                <c:pt idx="19">
                  <c:v>101.55720336457324</c:v>
                </c:pt>
                <c:pt idx="20">
                  <c:v>119.99999149557974</c:v>
                </c:pt>
                <c:pt idx="21">
                  <c:v>130.81199072933148</c:v>
                </c:pt>
                <c:pt idx="22">
                  <c:v>134.35699567809635</c:v>
                </c:pt>
                <c:pt idx="23">
                  <c:v>131.9251340563228</c:v>
                </c:pt>
                <c:pt idx="24">
                  <c:v>139.5635993181839</c:v>
                </c:pt>
                <c:pt idx="25">
                  <c:v>147.75598259816127</c:v>
                </c:pt>
                <c:pt idx="26">
                  <c:v>149.07101084328488</c:v>
                </c:pt>
                <c:pt idx="27">
                  <c:v>150.0250653126819</c:v>
                </c:pt>
                <c:pt idx="28">
                  <c:v>149.27493998611848</c:v>
                </c:pt>
                <c:pt idx="29">
                  <c:v>149.81232977006852</c:v>
                </c:pt>
                <c:pt idx="30">
                  <c:v>154.09696240149248</c:v>
                </c:pt>
                <c:pt idx="31">
                  <c:v>158.75069066601756</c:v>
                </c:pt>
                <c:pt idx="32">
                  <c:v>161.5605778908061</c:v>
                </c:pt>
                <c:pt idx="33">
                  <c:v>164.00014261695725</c:v>
                </c:pt>
                <c:pt idx="34">
                  <c:v>166.4273447276882</c:v>
                </c:pt>
                <c:pt idx="35">
                  <c:v>167.5424079373637</c:v>
                </c:pt>
                <c:pt idx="36">
                  <c:v>169.5696710734058</c:v>
                </c:pt>
                <c:pt idx="37">
                  <c:v>172.38452761322432</c:v>
                </c:pt>
                <c:pt idx="38">
                  <c:v>174.47038039734434</c:v>
                </c:pt>
                <c:pt idx="39">
                  <c:v>177.8376587390131</c:v>
                </c:pt>
                <c:pt idx="40">
                  <c:v>183.79522030677006</c:v>
                </c:pt>
                <c:pt idx="41">
                  <c:v>189.38259500409586</c:v>
                </c:pt>
                <c:pt idx="42">
                  <c:v>198.32145348828917</c:v>
                </c:pt>
                <c:pt idx="43">
                  <c:v>210.4190621510748</c:v>
                </c:pt>
                <c:pt idx="44">
                  <c:v>221.9500267569537</c:v>
                </c:pt>
                <c:pt idx="45">
                  <c:v>229.40754765598734</c:v>
                </c:pt>
                <c:pt idx="46">
                  <c:v>237.2532857858221</c:v>
                </c:pt>
                <c:pt idx="47">
                  <c:v>258.0841242778173</c:v>
                </c:pt>
                <c:pt idx="48">
                  <c:v>289.570387439711</c:v>
                </c:pt>
                <c:pt idx="49">
                  <c:v>309.86927159923476</c:v>
                </c:pt>
                <c:pt idx="50">
                  <c:v>324.8049704903179</c:v>
                </c:pt>
                <c:pt idx="51">
                  <c:v>346.79426699251246</c:v>
                </c:pt>
                <c:pt idx="52">
                  <c:v>378.10978930193636</c:v>
                </c:pt>
                <c:pt idx="53">
                  <c:v>428.47401323695425</c:v>
                </c:pt>
                <c:pt idx="54">
                  <c:v>481.6476382796603</c:v>
                </c:pt>
                <c:pt idx="55">
                  <c:v>524.7069371418619</c:v>
                </c:pt>
                <c:pt idx="56">
                  <c:v>545.0130956092519</c:v>
                </c:pt>
                <c:pt idx="57">
                  <c:v>565.7235932424035</c:v>
                </c:pt>
                <c:pt idx="58">
                  <c:v>588.465681690748</c:v>
                </c:pt>
                <c:pt idx="59">
                  <c:v>610.6508378904892</c:v>
                </c:pt>
                <c:pt idx="60">
                  <c:v>617.6122574424409</c:v>
                </c:pt>
                <c:pt idx="61">
                  <c:v>644.8489579956525</c:v>
                </c:pt>
                <c:pt idx="62">
                  <c:v>673.3512819390604</c:v>
                </c:pt>
                <c:pt idx="63">
                  <c:v>704.5947814210328</c:v>
                </c:pt>
                <c:pt idx="64">
                  <c:v>747.5750630877158</c:v>
                </c:pt>
                <c:pt idx="65">
                  <c:v>770.5256175245086</c:v>
                </c:pt>
                <c:pt idx="66">
                  <c:v>793.8725437355012</c:v>
                </c:pt>
                <c:pt idx="67">
                  <c:v>815.7040386882275</c:v>
                </c:pt>
                <c:pt idx="68">
                  <c:v>837.4833365212031</c:v>
                </c:pt>
                <c:pt idx="69">
                  <c:v>859.8441416063192</c:v>
                </c:pt>
                <c:pt idx="70">
                  <c:v>888.4769515218097</c:v>
                </c:pt>
                <c:pt idx="71">
                  <c:v>903.5810596976804</c:v>
                </c:pt>
                <c:pt idx="72">
                  <c:v>918.0383566528433</c:v>
                </c:pt>
                <c:pt idx="73">
                  <c:v>938.2352004992058</c:v>
                </c:pt>
                <c:pt idx="74">
                  <c:v>970.1351973161788</c:v>
                </c:pt>
              </c:numCache>
            </c:numRef>
          </c:yVal>
          <c:smooth val="0"/>
        </c:ser>
        <c:axId val="18490459"/>
        <c:axId val="32196404"/>
      </c:scatterChart>
      <c:valAx>
        <c:axId val="18490459"/>
        <c:scaling>
          <c:orientation val="minMax"/>
          <c:max val="2000"/>
          <c:min val="1925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32196404"/>
        <c:crosses val="autoZero"/>
        <c:crossBetween val="midCat"/>
        <c:dispUnits/>
        <c:majorUnit val="10"/>
      </c:valAx>
      <c:valAx>
        <c:axId val="32196404"/>
        <c:scaling>
          <c:logBase val="10"/>
          <c:orientation val="minMax"/>
          <c:min val="1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1849045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0.7345</cdr:x>
      <cdr:y>0.8445</cdr:y>
    </cdr:from>
    <cdr:to>
      <cdr:x>-536870.1775</cdr:x>
      <cdr:y>0.8445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175260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5" b="0" i="0" u="none" baseline="0"/>
            <a:t>2000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361950</xdr:colOff>
      <xdr:row>2</xdr:row>
      <xdr:rowOff>47625</xdr:rowOff>
    </xdr:from>
    <xdr:to>
      <xdr:col>12</xdr:col>
      <xdr:colOff>190500</xdr:colOff>
      <xdr:row>23</xdr:row>
      <xdr:rowOff>57150</xdr:rowOff>
    </xdr:to>
    <xdr:graphicFrame>
      <xdr:nvGraphicFramePr>
        <xdr:cNvPr id="1" name="Chart 2"/>
        <xdr:cNvGraphicFramePr/>
      </xdr:nvGraphicFramePr>
      <xdr:xfrm>
        <a:off x="361950" y="342900"/>
        <a:ext cx="6353175" cy="3009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138</xdr:row>
      <xdr:rowOff>152400</xdr:rowOff>
    </xdr:from>
    <xdr:to>
      <xdr:col>0</xdr:col>
      <xdr:colOff>0</xdr:colOff>
      <xdr:row>152</xdr:row>
      <xdr:rowOff>114300</xdr:rowOff>
    </xdr:to>
    <xdr:graphicFrame>
      <xdr:nvGraphicFramePr>
        <xdr:cNvPr id="2" name="Chart 3"/>
        <xdr:cNvGraphicFramePr/>
      </xdr:nvGraphicFramePr>
      <xdr:xfrm>
        <a:off x="0" y="20993100"/>
        <a:ext cx="0" cy="2228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155</xdr:row>
      <xdr:rowOff>152400</xdr:rowOff>
    </xdr:from>
    <xdr:to>
      <xdr:col>0</xdr:col>
      <xdr:colOff>0</xdr:colOff>
      <xdr:row>165</xdr:row>
      <xdr:rowOff>38100</xdr:rowOff>
    </xdr:to>
    <xdr:graphicFrame>
      <xdr:nvGraphicFramePr>
        <xdr:cNvPr id="3" name="Chart 4"/>
        <xdr:cNvGraphicFramePr/>
      </xdr:nvGraphicFramePr>
      <xdr:xfrm>
        <a:off x="0" y="23745825"/>
        <a:ext cx="0" cy="1504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172</xdr:row>
      <xdr:rowOff>152400</xdr:rowOff>
    </xdr:from>
    <xdr:to>
      <xdr:col>0</xdr:col>
      <xdr:colOff>0</xdr:colOff>
      <xdr:row>181</xdr:row>
      <xdr:rowOff>95250</xdr:rowOff>
    </xdr:to>
    <xdr:graphicFrame>
      <xdr:nvGraphicFramePr>
        <xdr:cNvPr id="4" name="Chart 5"/>
        <xdr:cNvGraphicFramePr/>
      </xdr:nvGraphicFramePr>
      <xdr:xfrm>
        <a:off x="0" y="26498550"/>
        <a:ext cx="0" cy="1400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155</xdr:row>
      <xdr:rowOff>9525</xdr:rowOff>
    </xdr:from>
    <xdr:to>
      <xdr:col>0</xdr:col>
      <xdr:colOff>0</xdr:colOff>
      <xdr:row>165</xdr:row>
      <xdr:rowOff>114300</xdr:rowOff>
    </xdr:to>
    <xdr:graphicFrame>
      <xdr:nvGraphicFramePr>
        <xdr:cNvPr id="5" name="Chart 6"/>
        <xdr:cNvGraphicFramePr/>
      </xdr:nvGraphicFramePr>
      <xdr:xfrm>
        <a:off x="0" y="23602950"/>
        <a:ext cx="0" cy="17240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91</xdr:row>
      <xdr:rowOff>76200</xdr:rowOff>
    </xdr:from>
    <xdr:to>
      <xdr:col>0</xdr:col>
      <xdr:colOff>0</xdr:colOff>
      <xdr:row>104</xdr:row>
      <xdr:rowOff>47625</xdr:rowOff>
    </xdr:to>
    <xdr:graphicFrame>
      <xdr:nvGraphicFramePr>
        <xdr:cNvPr id="6" name="Chart 7"/>
        <xdr:cNvGraphicFramePr/>
      </xdr:nvGraphicFramePr>
      <xdr:xfrm>
        <a:off x="0" y="13306425"/>
        <a:ext cx="0" cy="20764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villanueva\Desktop\Figuras%20libro\Graficos%20libro%20val%202004\Cap.%2024.%20yearly%20hist%20rent%20US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0">
        <row r="5">
          <cell r="B5" t="str">
            <v>Acciones</v>
          </cell>
          <cell r="C5" t="str">
            <v>T-Bills</v>
          </cell>
          <cell r="D5" t="str">
            <v>T-Bonds</v>
          </cell>
          <cell r="F5" t="str">
            <v>Acciones</v>
          </cell>
          <cell r="G5" t="str">
            <v>T-Bills</v>
          </cell>
          <cell r="H5" t="str">
            <v>T-Bonds</v>
          </cell>
          <cell r="I5" t="str">
            <v> Inflación</v>
          </cell>
          <cell r="X5" t="str">
            <v>Rentabilidad diferencial sobre los T-Bills (10 años)</v>
          </cell>
          <cell r="Y5" t="str">
            <v>Difference T-Bonds (10 years)</v>
          </cell>
          <cell r="AA5" t="str">
            <v>Rentabilidad diferencial sobre los T-Bills (20 años)</v>
          </cell>
          <cell r="AB5" t="str">
            <v>Rentabilidad diferencial sobre los T-Bonds (20 años)</v>
          </cell>
        </row>
        <row r="6">
          <cell r="A6">
            <v>1926</v>
          </cell>
          <cell r="B6">
            <v>0.1162</v>
          </cell>
          <cell r="C6">
            <v>0.0327</v>
          </cell>
          <cell r="D6">
            <v>0.0777</v>
          </cell>
          <cell r="F6">
            <v>111.62</v>
          </cell>
          <cell r="G6">
            <v>103.27</v>
          </cell>
          <cell r="H6">
            <v>107.77000000000001</v>
          </cell>
          <cell r="I6">
            <v>98.50999999999999</v>
          </cell>
          <cell r="R6">
            <v>1926</v>
          </cell>
        </row>
        <row r="7">
          <cell r="A7">
            <v>1927</v>
          </cell>
          <cell r="B7">
            <v>0.3749</v>
          </cell>
          <cell r="C7">
            <v>0.0312</v>
          </cell>
          <cell r="D7">
            <v>0.0893</v>
          </cell>
          <cell r="F7">
            <v>153.466338</v>
          </cell>
          <cell r="G7">
            <v>106.49202399999999</v>
          </cell>
          <cell r="H7">
            <v>117.393861</v>
          </cell>
          <cell r="I7">
            <v>96.45114099999999</v>
          </cell>
          <cell r="R7">
            <v>1927</v>
          </cell>
        </row>
        <row r="8">
          <cell r="A8">
            <v>1928</v>
          </cell>
          <cell r="B8">
            <v>0.4361</v>
          </cell>
          <cell r="C8">
            <v>0.0324</v>
          </cell>
          <cell r="D8">
            <v>0.001</v>
          </cell>
          <cell r="F8">
            <v>220.3930080018</v>
          </cell>
          <cell r="G8">
            <v>109.94236557759999</v>
          </cell>
          <cell r="H8">
            <v>117.51125486099998</v>
          </cell>
          <cell r="I8">
            <v>95.52521004639999</v>
          </cell>
          <cell r="R8">
            <v>1928</v>
          </cell>
        </row>
        <row r="9">
          <cell r="A9">
            <v>1929</v>
          </cell>
          <cell r="B9">
            <v>-0.0842</v>
          </cell>
          <cell r="C9">
            <v>0.0475</v>
          </cell>
          <cell r="D9">
            <v>0.0342</v>
          </cell>
          <cell r="F9">
            <v>201.83591672804843</v>
          </cell>
          <cell r="G9">
            <v>115.164627942536</v>
          </cell>
          <cell r="H9">
            <v>121.53013977724618</v>
          </cell>
          <cell r="I9">
            <v>95.72581298749743</v>
          </cell>
          <cell r="R9">
            <v>1929</v>
          </cell>
        </row>
        <row r="10">
          <cell r="A10">
            <v>1930</v>
          </cell>
          <cell r="B10">
            <v>-0.249</v>
          </cell>
          <cell r="C10">
            <v>0.0241</v>
          </cell>
          <cell r="D10">
            <v>0.0466</v>
          </cell>
          <cell r="F10">
            <v>151.57877346276436</v>
          </cell>
          <cell r="G10">
            <v>117.94009547595113</v>
          </cell>
          <cell r="H10">
            <v>127.19344429086584</v>
          </cell>
          <cell r="I10">
            <v>89.95354646435133</v>
          </cell>
          <cell r="R10">
            <v>1930</v>
          </cell>
        </row>
        <row r="11">
          <cell r="A11">
            <v>1931</v>
          </cell>
          <cell r="B11">
            <v>-0.4334</v>
          </cell>
          <cell r="C11">
            <v>0.0107</v>
          </cell>
          <cell r="D11">
            <v>-0.0531</v>
          </cell>
          <cell r="F11">
            <v>85.88453304400228</v>
          </cell>
          <cell r="G11">
            <v>119.2020544975438</v>
          </cell>
          <cell r="H11">
            <v>120.43947239902086</v>
          </cell>
          <cell r="I11">
            <v>81.38996884094509</v>
          </cell>
          <cell r="R11">
            <v>1931</v>
          </cell>
        </row>
        <row r="12">
          <cell r="A12">
            <v>1932</v>
          </cell>
          <cell r="B12">
            <v>-0.0819</v>
          </cell>
          <cell r="C12">
            <v>0.0096</v>
          </cell>
          <cell r="D12">
            <v>0.1684</v>
          </cell>
          <cell r="F12">
            <v>78.8505897876985</v>
          </cell>
          <cell r="G12">
            <v>120.34639422072023</v>
          </cell>
          <cell r="H12">
            <v>140.721479551016</v>
          </cell>
          <cell r="I12">
            <v>73.00680205032775</v>
          </cell>
          <cell r="R12">
            <v>1932</v>
          </cell>
        </row>
        <row r="13">
          <cell r="A13">
            <v>1933</v>
          </cell>
          <cell r="B13">
            <v>0.5399</v>
          </cell>
          <cell r="C13">
            <v>0.003</v>
          </cell>
          <cell r="D13">
            <v>-0.0008</v>
          </cell>
          <cell r="F13">
            <v>121.42202321407692</v>
          </cell>
          <cell r="G13">
            <v>120.70743340338238</v>
          </cell>
          <cell r="H13">
            <v>140.60890236737518</v>
          </cell>
          <cell r="I13">
            <v>73.37913674078443</v>
          </cell>
          <cell r="R13">
            <v>1933</v>
          </cell>
        </row>
        <row r="14">
          <cell r="A14">
            <v>1934</v>
          </cell>
          <cell r="B14">
            <v>-0.0144</v>
          </cell>
          <cell r="C14">
            <v>0.0016</v>
          </cell>
          <cell r="D14">
            <v>0.1002</v>
          </cell>
          <cell r="F14">
            <v>119.6735460797942</v>
          </cell>
          <cell r="G14">
            <v>120.90056529682779</v>
          </cell>
          <cell r="H14">
            <v>154.69791438458617</v>
          </cell>
          <cell r="I14">
            <v>74.86873321662236</v>
          </cell>
          <cell r="R14">
            <v>1934</v>
          </cell>
        </row>
        <row r="15">
          <cell r="A15">
            <v>1935</v>
          </cell>
          <cell r="B15">
            <v>0.4767</v>
          </cell>
          <cell r="C15">
            <v>0.0017</v>
          </cell>
          <cell r="D15">
            <v>0.0498</v>
          </cell>
          <cell r="F15">
            <v>176.72192549603213</v>
          </cell>
          <cell r="G15">
            <v>121.1060962578324</v>
          </cell>
          <cell r="H15">
            <v>162.40187052093856</v>
          </cell>
          <cell r="I15">
            <v>77.11479521312103</v>
          </cell>
          <cell r="R15">
            <v>1935</v>
          </cell>
        </row>
        <row r="16">
          <cell r="A16">
            <v>1936</v>
          </cell>
          <cell r="B16">
            <v>0.3392</v>
          </cell>
          <cell r="C16">
            <v>0.0018</v>
          </cell>
          <cell r="D16">
            <v>0.0751</v>
          </cell>
          <cell r="F16">
            <v>236.66600262428622</v>
          </cell>
          <cell r="G16">
            <v>121.32408723109651</v>
          </cell>
          <cell r="H16">
            <v>174.59825099706103</v>
          </cell>
          <cell r="I16">
            <v>78.04788423519979</v>
          </cell>
          <cell r="R16">
            <v>1936</v>
          </cell>
          <cell r="X16">
            <v>0.061808854903570465</v>
          </cell>
          <cell r="Y16">
            <v>0.02861944311510123</v>
          </cell>
        </row>
        <row r="17">
          <cell r="A17">
            <v>1937</v>
          </cell>
          <cell r="B17">
            <v>-0.3503</v>
          </cell>
          <cell r="C17">
            <v>0.0031</v>
          </cell>
          <cell r="D17">
            <v>0.0023</v>
          </cell>
          <cell r="F17">
            <v>153.76190190499875</v>
          </cell>
          <cell r="G17">
            <v>121.70019190151292</v>
          </cell>
          <cell r="H17">
            <v>174.99982697435428</v>
          </cell>
          <cell r="I17">
            <v>80.46736864649098</v>
          </cell>
          <cell r="R17">
            <v>1937</v>
          </cell>
          <cell r="X17">
            <v>-0.013246119686823876</v>
          </cell>
          <cell r="Y17">
            <v>-0.040540329568924394</v>
          </cell>
        </row>
        <row r="18">
          <cell r="A18">
            <v>1938</v>
          </cell>
          <cell r="B18">
            <v>0.3112</v>
          </cell>
          <cell r="C18">
            <v>-0.0002</v>
          </cell>
          <cell r="D18">
            <v>0.0553</v>
          </cell>
          <cell r="F18">
            <v>201.61260577783435</v>
          </cell>
          <cell r="G18">
            <v>121.67585186313262</v>
          </cell>
          <cell r="H18">
            <v>184.67731740603605</v>
          </cell>
          <cell r="I18">
            <v>78.23037579811853</v>
          </cell>
          <cell r="R18">
            <v>1938</v>
          </cell>
          <cell r="X18">
            <v>-0.019058900354113617</v>
          </cell>
          <cell r="Y18">
            <v>-0.055111917544104716</v>
          </cell>
        </row>
        <row r="19">
          <cell r="A19">
            <v>1939</v>
          </cell>
          <cell r="B19">
            <v>-0.0041</v>
          </cell>
          <cell r="C19">
            <v>0.0002</v>
          </cell>
          <cell r="D19">
            <v>0.0594</v>
          </cell>
          <cell r="F19">
            <v>200.78599409414522</v>
          </cell>
          <cell r="G19">
            <v>121.70018703350524</v>
          </cell>
          <cell r="H19">
            <v>195.64715005995458</v>
          </cell>
          <cell r="I19">
            <v>77.85486999428755</v>
          </cell>
          <cell r="R19">
            <v>1939</v>
          </cell>
          <cell r="X19">
            <v>-0.006056458506256912</v>
          </cell>
          <cell r="Y19">
            <v>-0.04928826126144925</v>
          </cell>
        </row>
        <row r="20">
          <cell r="A20">
            <v>1940</v>
          </cell>
          <cell r="B20">
            <v>-0.0978</v>
          </cell>
          <cell r="C20">
            <v>0.0004</v>
          </cell>
          <cell r="D20">
            <v>0.0609</v>
          </cell>
          <cell r="F20">
            <v>181.14912387173783</v>
          </cell>
          <cell r="G20">
            <v>121.74886710831863</v>
          </cell>
          <cell r="H20">
            <v>207.5620614986058</v>
          </cell>
          <cell r="I20">
            <v>78.60227674623272</v>
          </cell>
          <cell r="R20">
            <v>1940</v>
          </cell>
          <cell r="X20">
            <v>0.014797845151987232</v>
          </cell>
          <cell r="Y20">
            <v>-0.03220981475919493</v>
          </cell>
        </row>
        <row r="21">
          <cell r="A21">
            <v>1941</v>
          </cell>
          <cell r="B21">
            <v>-0.1159</v>
          </cell>
          <cell r="C21">
            <v>0.0006</v>
          </cell>
          <cell r="D21">
            <v>0.0093</v>
          </cell>
          <cell r="F21">
            <v>160.1539404150034</v>
          </cell>
          <cell r="G21">
            <v>121.82191642858362</v>
          </cell>
          <cell r="H21">
            <v>209.49238867054285</v>
          </cell>
          <cell r="I21">
            <v>86.24241804596653</v>
          </cell>
          <cell r="R21">
            <v>1941</v>
          </cell>
          <cell r="X21">
            <v>0.06211920709052676</v>
          </cell>
          <cell r="Y21">
            <v>0.0073808954545071526</v>
          </cell>
        </row>
        <row r="22">
          <cell r="A22">
            <v>1942</v>
          </cell>
          <cell r="B22">
            <v>0.2034</v>
          </cell>
          <cell r="C22">
            <v>0.0027</v>
          </cell>
          <cell r="D22">
            <v>0.0322</v>
          </cell>
          <cell r="F22">
            <v>192.7292518954151</v>
          </cell>
          <cell r="G22">
            <v>122.15083560294079</v>
          </cell>
          <cell r="H22">
            <v>216.23804358573435</v>
          </cell>
          <cell r="I22">
            <v>94.26296292424142</v>
          </cell>
          <cell r="R22">
            <v>1942</v>
          </cell>
          <cell r="X22">
            <v>0.09199927169812505</v>
          </cell>
          <cell r="Y22">
            <v>0.049592773176052596</v>
          </cell>
        </row>
        <row r="23">
          <cell r="A23">
            <v>1943</v>
          </cell>
          <cell r="B23">
            <v>0.259</v>
          </cell>
          <cell r="C23">
            <v>0.0035</v>
          </cell>
          <cell r="D23">
            <v>0.0208</v>
          </cell>
          <cell r="F23">
            <v>242.6461281363276</v>
          </cell>
          <cell r="G23">
            <v>122.57836352755109</v>
          </cell>
          <cell r="H23">
            <v>220.7357948923176</v>
          </cell>
          <cell r="I23">
            <v>97.26052514523231</v>
          </cell>
          <cell r="R23">
            <v>1943</v>
          </cell>
          <cell r="X23">
            <v>0.07014681574463566</v>
          </cell>
          <cell r="Y23">
            <v>0.025555266388556763</v>
          </cell>
        </row>
        <row r="24">
          <cell r="A24">
            <v>1944</v>
          </cell>
          <cell r="B24">
            <v>0.1975</v>
          </cell>
          <cell r="C24">
            <v>0.0033</v>
          </cell>
          <cell r="D24">
            <v>0.0281</v>
          </cell>
          <cell r="F24">
            <v>290.5687384432523</v>
          </cell>
          <cell r="G24">
            <v>122.98287212719202</v>
          </cell>
          <cell r="H24">
            <v>226.93847072879174</v>
          </cell>
          <cell r="I24">
            <v>99.32244827831124</v>
          </cell>
          <cell r="R24">
            <v>1944</v>
          </cell>
          <cell r="X24">
            <v>0.091051587860697</v>
          </cell>
          <cell r="Y24">
            <v>0.05369654956885084</v>
          </cell>
        </row>
        <row r="25">
          <cell r="A25">
            <v>1945</v>
          </cell>
          <cell r="B25">
            <v>0.3644</v>
          </cell>
          <cell r="C25">
            <v>0.0033</v>
          </cell>
          <cell r="D25">
            <v>0.1073</v>
          </cell>
          <cell r="F25">
            <v>396.4519867319735</v>
          </cell>
          <cell r="G25">
            <v>123.38871560521177</v>
          </cell>
          <cell r="H25">
            <v>251.28896863799108</v>
          </cell>
          <cell r="I25">
            <v>101.55720336457324</v>
          </cell>
          <cell r="R25">
            <v>1945</v>
          </cell>
          <cell r="X25">
            <v>0.0822825916417087</v>
          </cell>
          <cell r="Y25">
            <v>0.039531836024079725</v>
          </cell>
        </row>
        <row r="26">
          <cell r="A26">
            <v>1946</v>
          </cell>
          <cell r="B26">
            <v>-0.0807</v>
          </cell>
          <cell r="C26">
            <v>0.0035</v>
          </cell>
          <cell r="D26">
            <v>-0.001</v>
          </cell>
          <cell r="F26">
            <v>364.4583114027032</v>
          </cell>
          <cell r="G26">
            <v>123.82057610983001</v>
          </cell>
          <cell r="H26">
            <v>251.03767966935308</v>
          </cell>
          <cell r="I26">
            <v>119.99999149557974</v>
          </cell>
          <cell r="R26">
            <v>1946</v>
          </cell>
          <cell r="X26">
            <v>0.0420829903425044</v>
          </cell>
          <cell r="Y26">
            <v>0.007143025329711783</v>
          </cell>
          <cell r="AA26">
            <v>0.020803896451069726</v>
          </cell>
          <cell r="AB26">
            <v>0.003501235149652171</v>
          </cell>
        </row>
        <row r="27">
          <cell r="A27">
            <v>1947</v>
          </cell>
          <cell r="B27">
            <v>0.0571</v>
          </cell>
          <cell r="C27">
            <v>0.005</v>
          </cell>
          <cell r="D27">
            <v>-0.0263</v>
          </cell>
          <cell r="F27">
            <v>385.26888098379754</v>
          </cell>
          <cell r="G27">
            <v>124.43967899037915</v>
          </cell>
          <cell r="H27">
            <v>244.4353886940491</v>
          </cell>
          <cell r="I27">
            <v>130.81199072933148</v>
          </cell>
          <cell r="R27">
            <v>1947</v>
          </cell>
          <cell r="X27">
            <v>0.09397581341341388</v>
          </cell>
          <cell r="Y27">
            <v>0.06222313527575518</v>
          </cell>
          <cell r="AA27">
            <v>0.04588413130134539</v>
          </cell>
          <cell r="AB27">
            <v>0.030149110899460485</v>
          </cell>
        </row>
        <row r="28">
          <cell r="A28">
            <v>1948</v>
          </cell>
          <cell r="B28">
            <v>0.055</v>
          </cell>
          <cell r="C28">
            <v>0.0081</v>
          </cell>
          <cell r="D28">
            <v>0.034</v>
          </cell>
          <cell r="F28">
            <v>406.4586694379064</v>
          </cell>
          <cell r="G28">
            <v>125.44764039020122</v>
          </cell>
          <cell r="H28">
            <v>252.74619190964677</v>
          </cell>
          <cell r="I28">
            <v>134.35699567809635</v>
          </cell>
          <cell r="R28">
            <v>1948</v>
          </cell>
          <cell r="X28">
            <v>0.06957237543124761</v>
          </cell>
          <cell r="Y28">
            <v>0.0407547932174841</v>
          </cell>
          <cell r="AA28">
            <v>0.034150878904485316</v>
          </cell>
          <cell r="AB28">
            <v>0.019865938672003036</v>
          </cell>
        </row>
        <row r="29">
          <cell r="A29">
            <v>1949</v>
          </cell>
          <cell r="B29">
            <v>0.1879</v>
          </cell>
          <cell r="C29">
            <v>0.011</v>
          </cell>
          <cell r="D29">
            <v>0.0645</v>
          </cell>
          <cell r="F29">
            <v>482.83225342528897</v>
          </cell>
          <cell r="G29">
            <v>126.82756443449341</v>
          </cell>
          <cell r="H29">
            <v>269.04832128781896</v>
          </cell>
          <cell r="I29">
            <v>131.9251340563228</v>
          </cell>
          <cell r="R29">
            <v>1949</v>
          </cell>
          <cell r="X29">
            <v>0.08757216612551288</v>
          </cell>
          <cell r="Y29">
            <v>0.059336765805690694</v>
          </cell>
          <cell r="AA29">
            <v>0.042782541773002114</v>
          </cell>
          <cell r="AB29">
            <v>0.028791613246589964</v>
          </cell>
        </row>
        <row r="30">
          <cell r="A30">
            <v>1950</v>
          </cell>
          <cell r="B30">
            <v>0.3171</v>
          </cell>
          <cell r="C30">
            <v>0.012</v>
          </cell>
          <cell r="D30">
            <v>0.0006</v>
          </cell>
          <cell r="F30">
            <v>635.9383609864481</v>
          </cell>
          <cell r="G30">
            <v>128.34949520770732</v>
          </cell>
          <cell r="H30">
            <v>269.20975028059166</v>
          </cell>
          <cell r="I30">
            <v>139.5635993181839</v>
          </cell>
          <cell r="R30">
            <v>1950</v>
          </cell>
          <cell r="X30">
            <v>0.12851010882728398</v>
          </cell>
          <cell r="Y30">
            <v>0.10745657182331025</v>
          </cell>
          <cell r="AA30">
            <v>0.06215888548362014</v>
          </cell>
          <cell r="AB30">
            <v>0.051714270364027204</v>
          </cell>
        </row>
        <row r="31">
          <cell r="A31">
            <v>1951</v>
          </cell>
          <cell r="B31">
            <v>0.2402</v>
          </cell>
          <cell r="C31">
            <v>0.0149</v>
          </cell>
          <cell r="D31">
            <v>-0.0394</v>
          </cell>
          <cell r="F31">
            <v>788.6907552953928</v>
          </cell>
          <cell r="G31">
            <v>130.26190268630214</v>
          </cell>
          <cell r="H31">
            <v>258.6028861195364</v>
          </cell>
          <cell r="I31">
            <v>147.75598259816127</v>
          </cell>
          <cell r="R31">
            <v>1951</v>
          </cell>
          <cell r="X31">
            <v>0.1661138201875445</v>
          </cell>
          <cell r="Y31">
            <v>0.1515510228655721</v>
          </cell>
          <cell r="AA31">
            <v>0.07962010750061488</v>
          </cell>
          <cell r="AB31">
            <v>0.07238911214657318</v>
          </cell>
        </row>
        <row r="32">
          <cell r="A32">
            <v>1952</v>
          </cell>
          <cell r="B32">
            <v>0.1837</v>
          </cell>
          <cell r="C32">
            <v>0.0166</v>
          </cell>
          <cell r="D32">
            <v>0.0116</v>
          </cell>
          <cell r="F32">
            <v>933.5732470431565</v>
          </cell>
          <cell r="G32">
            <v>132.42425027089473</v>
          </cell>
          <cell r="H32">
            <v>261.602679598523</v>
          </cell>
          <cell r="I32">
            <v>149.07101084328488</v>
          </cell>
          <cell r="R32">
            <v>1952</v>
          </cell>
          <cell r="X32">
            <v>0.16279261969213854</v>
          </cell>
          <cell r="Y32">
            <v>0.15167352065622497</v>
          </cell>
          <cell r="AA32">
            <v>0.0780357945581438</v>
          </cell>
          <cell r="AB32">
            <v>0.07251383221543595</v>
          </cell>
        </row>
        <row r="33">
          <cell r="A33">
            <v>1953</v>
          </cell>
          <cell r="B33">
            <v>-0.0099</v>
          </cell>
          <cell r="C33">
            <v>0.0182</v>
          </cell>
          <cell r="D33">
            <v>0.0363</v>
          </cell>
          <cell r="F33">
            <v>924.3308718974292</v>
          </cell>
          <cell r="G33">
            <v>134.834371625825</v>
          </cell>
          <cell r="H33">
            <v>271.0988568679494</v>
          </cell>
          <cell r="I33">
            <v>150.0250653126819</v>
          </cell>
          <cell r="R33">
            <v>1953</v>
          </cell>
          <cell r="X33">
            <v>0.1335279038618129</v>
          </cell>
          <cell r="Y33">
            <v>0.1223387720610527</v>
          </cell>
          <cell r="AA33">
            <v>0.06438380478580985</v>
          </cell>
          <cell r="AB33">
            <v>0.058831175207384234</v>
          </cell>
        </row>
        <row r="34">
          <cell r="A34">
            <v>1954</v>
          </cell>
          <cell r="B34">
            <v>0.5262</v>
          </cell>
          <cell r="C34">
            <v>0.0086</v>
          </cell>
          <cell r="D34">
            <v>0.0719</v>
          </cell>
          <cell r="F34">
            <v>1410.7137766898566</v>
          </cell>
          <cell r="G34">
            <v>135.9939472218071</v>
          </cell>
          <cell r="H34">
            <v>290.59086467675496</v>
          </cell>
          <cell r="I34">
            <v>149.27493998611848</v>
          </cell>
          <cell r="R34">
            <v>1954</v>
          </cell>
          <cell r="X34">
            <v>0.1610602072491525</v>
          </cell>
          <cell r="Y34">
            <v>0.1461355676522158</v>
          </cell>
          <cell r="AA34">
            <v>0.07716398528350155</v>
          </cell>
          <cell r="AB34">
            <v>0.06976631931122124</v>
          </cell>
        </row>
        <row r="35">
          <cell r="A35">
            <v>1955</v>
          </cell>
          <cell r="B35">
            <v>0.3156</v>
          </cell>
          <cell r="C35">
            <v>0.0157</v>
          </cell>
          <cell r="D35">
            <v>-0.013</v>
          </cell>
          <cell r="F35">
            <v>1855.935044613175</v>
          </cell>
          <cell r="G35">
            <v>138.1290521931895</v>
          </cell>
          <cell r="H35">
            <v>286.81318343595717</v>
          </cell>
          <cell r="I35">
            <v>149.81232977006852</v>
          </cell>
          <cell r="R35">
            <v>1955</v>
          </cell>
          <cell r="X35">
            <v>0.15556082335379662</v>
          </cell>
          <cell r="Y35">
            <v>0.1535990524354749</v>
          </cell>
          <cell r="AA35">
            <v>0.0745775200412988</v>
          </cell>
          <cell r="AB35">
            <v>0.07360262611725332</v>
          </cell>
        </row>
        <row r="36">
          <cell r="A36">
            <v>1956</v>
          </cell>
          <cell r="B36">
            <v>0.0656</v>
          </cell>
          <cell r="C36">
            <v>0.0246</v>
          </cell>
          <cell r="D36">
            <v>-0.0559</v>
          </cell>
          <cell r="F36">
            <v>1977.6843835397995</v>
          </cell>
          <cell r="G36">
            <v>141.52702687714196</v>
          </cell>
          <cell r="H36">
            <v>270.7803264818872</v>
          </cell>
          <cell r="I36">
            <v>154.09696240149248</v>
          </cell>
          <cell r="R36">
            <v>1956</v>
          </cell>
          <cell r="X36">
            <v>0.17081506816609093</v>
          </cell>
          <cell r="Y36">
            <v>0.17667129084167188</v>
          </cell>
          <cell r="AA36">
            <v>0.08153669486223514</v>
          </cell>
          <cell r="AB36">
            <v>0.08444951730062167</v>
          </cell>
        </row>
        <row r="37">
          <cell r="A37">
            <v>1957</v>
          </cell>
          <cell r="B37">
            <v>-0.1078</v>
          </cell>
          <cell r="C37">
            <v>0.0314</v>
          </cell>
          <cell r="D37">
            <v>0.0745</v>
          </cell>
          <cell r="F37">
            <v>1764.4900069942091</v>
          </cell>
          <cell r="G37">
            <v>145.97097552108423</v>
          </cell>
          <cell r="H37">
            <v>290.95346080478777</v>
          </cell>
          <cell r="I37">
            <v>158.75069066601756</v>
          </cell>
          <cell r="R37">
            <v>1957</v>
          </cell>
          <cell r="X37">
            <v>0.14826861660769897</v>
          </cell>
          <cell r="Y37">
            <v>0.1467814416774058</v>
          </cell>
          <cell r="AA37">
            <v>0.0710417125449947</v>
          </cell>
          <cell r="AB37">
            <v>0.07030430452903658</v>
          </cell>
        </row>
        <row r="38">
          <cell r="A38">
            <v>1958</v>
          </cell>
          <cell r="B38">
            <v>0.4336</v>
          </cell>
          <cell r="C38">
            <v>0.0154</v>
          </cell>
          <cell r="D38">
            <v>-0.061</v>
          </cell>
          <cell r="F38">
            <v>2529.5728740268983</v>
          </cell>
          <cell r="G38">
            <v>148.21892854410893</v>
          </cell>
          <cell r="H38">
            <v>273.2052996956957</v>
          </cell>
          <cell r="I38">
            <v>161.5605778908061</v>
          </cell>
          <cell r="R38">
            <v>1958</v>
          </cell>
          <cell r="X38">
            <v>0.18379302000313746</v>
          </cell>
          <cell r="Y38">
            <v>0.19279896181004474</v>
          </cell>
          <cell r="AA38">
            <v>0.08734994962001141</v>
          </cell>
          <cell r="AB38">
            <v>0.09182545336411962</v>
          </cell>
        </row>
        <row r="39">
          <cell r="A39">
            <v>1959</v>
          </cell>
          <cell r="B39">
            <v>0.1196</v>
          </cell>
          <cell r="C39">
            <v>0.0295</v>
          </cell>
          <cell r="D39">
            <v>-0.0226</v>
          </cell>
          <cell r="F39">
            <v>2832.109789760515</v>
          </cell>
          <cell r="G39">
            <v>152.59138693616015</v>
          </cell>
          <cell r="H39">
            <v>267.03085992257303</v>
          </cell>
          <cell r="I39">
            <v>164.00014261695725</v>
          </cell>
          <cell r="R39">
            <v>1959</v>
          </cell>
          <cell r="X39">
            <v>0.17485902609745851</v>
          </cell>
          <cell r="Y39">
            <v>0.1942770108572649</v>
          </cell>
          <cell r="AA39">
            <v>0.08319587585269606</v>
          </cell>
          <cell r="AB39">
            <v>0.09286179025070995</v>
          </cell>
        </row>
        <row r="40">
          <cell r="A40">
            <v>1960</v>
          </cell>
          <cell r="B40">
            <v>-0.0047</v>
          </cell>
          <cell r="C40">
            <v>0.0266</v>
          </cell>
          <cell r="D40">
            <v>0.1378</v>
          </cell>
          <cell r="F40">
            <v>2818.7988737486403</v>
          </cell>
          <cell r="G40">
            <v>156.650317828662</v>
          </cell>
          <cell r="H40">
            <v>303.82771241990355</v>
          </cell>
          <cell r="I40">
            <v>166.4273447276882</v>
          </cell>
          <cell r="R40">
            <v>1960</v>
          </cell>
          <cell r="X40">
            <v>0.14042705449124782</v>
          </cell>
          <cell r="Y40">
            <v>0.14838234424083252</v>
          </cell>
          <cell r="AA40">
            <v>0.06727681635690974</v>
          </cell>
          <cell r="AB40">
            <v>0.07122273686421088</v>
          </cell>
        </row>
        <row r="41">
          <cell r="A41">
            <v>1961</v>
          </cell>
          <cell r="B41">
            <v>0.2689</v>
          </cell>
          <cell r="C41">
            <v>0.0213</v>
          </cell>
          <cell r="D41">
            <v>0.0097</v>
          </cell>
          <cell r="F41">
            <v>3576.7738908996494</v>
          </cell>
          <cell r="G41">
            <v>159.98696959841251</v>
          </cell>
          <cell r="H41">
            <v>306.77484123037664</v>
          </cell>
          <cell r="I41">
            <v>167.5424079373637</v>
          </cell>
          <cell r="R41">
            <v>1961</v>
          </cell>
          <cell r="X41">
            <v>0.14244369774284138</v>
          </cell>
          <cell r="Y41">
            <v>0.14598215217611732</v>
          </cell>
          <cell r="AA41">
            <v>0.06819230920114983</v>
          </cell>
          <cell r="AB41">
            <v>0.06994496691580032</v>
          </cell>
        </row>
        <row r="42">
          <cell r="A42">
            <v>1962</v>
          </cell>
          <cell r="B42">
            <v>-0.0873</v>
          </cell>
          <cell r="C42">
            <v>0.0273</v>
          </cell>
          <cell r="D42">
            <v>0.0689</v>
          </cell>
          <cell r="F42">
            <v>3264.52153022411</v>
          </cell>
          <cell r="G42">
            <v>164.3546138684492</v>
          </cell>
          <cell r="H42">
            <v>327.91162779114956</v>
          </cell>
          <cell r="I42">
            <v>169.5696710734058</v>
          </cell>
          <cell r="R42">
            <v>1962</v>
          </cell>
          <cell r="X42">
            <v>0.11152143701193906</v>
          </cell>
          <cell r="Y42">
            <v>0.11050914455745486</v>
          </cell>
          <cell r="AA42">
            <v>0.05373356088004799</v>
          </cell>
          <cell r="AB42">
            <v>0.05323297595648335</v>
          </cell>
        </row>
        <row r="43">
          <cell r="A43">
            <v>1963</v>
          </cell>
          <cell r="B43">
            <v>0.228</v>
          </cell>
          <cell r="C43">
            <v>0.0312</v>
          </cell>
          <cell r="D43">
            <v>0.0121</v>
          </cell>
          <cell r="F43">
            <v>4008.832439115207</v>
          </cell>
          <cell r="G43">
            <v>169.4824778211448</v>
          </cell>
          <cell r="H43">
            <v>331.87935848742245</v>
          </cell>
          <cell r="I43">
            <v>172.38452761322432</v>
          </cell>
          <cell r="R43">
            <v>1963</v>
          </cell>
          <cell r="X43">
            <v>0.1348941891072244</v>
          </cell>
          <cell r="Y43">
            <v>0.13759317067355115</v>
          </cell>
          <cell r="AA43">
            <v>0.06461632367588588</v>
          </cell>
          <cell r="AB43">
            <v>0.06595135178352085</v>
          </cell>
        </row>
        <row r="44">
          <cell r="A44">
            <v>1964</v>
          </cell>
          <cell r="B44">
            <v>0.1648</v>
          </cell>
          <cell r="C44">
            <v>0.0354</v>
          </cell>
          <cell r="D44">
            <v>0.0351</v>
          </cell>
          <cell r="F44">
            <v>4669.488025081393</v>
          </cell>
          <cell r="G44">
            <v>175.48215753601335</v>
          </cell>
          <cell r="H44">
            <v>343.528323970331</v>
          </cell>
          <cell r="I44">
            <v>174.47038039734434</v>
          </cell>
          <cell r="R44">
            <v>1964</v>
          </cell>
          <cell r="X44">
            <v>0.10133301014356388</v>
          </cell>
          <cell r="Y44">
            <v>0.11027728202398301</v>
          </cell>
          <cell r="AA44">
            <v>0.04884689115531171</v>
          </cell>
          <cell r="AB44">
            <v>0.05327205245979538</v>
          </cell>
        </row>
        <row r="45">
          <cell r="A45">
            <v>1965</v>
          </cell>
          <cell r="B45">
            <v>0.1245</v>
          </cell>
          <cell r="C45">
            <v>0.0393</v>
          </cell>
          <cell r="D45">
            <v>0.0071</v>
          </cell>
          <cell r="F45">
            <v>5250.839284204027</v>
          </cell>
          <cell r="G45">
            <v>182.37860632717866</v>
          </cell>
          <cell r="H45">
            <v>345.96737507052035</v>
          </cell>
          <cell r="I45">
            <v>177.8376587390131</v>
          </cell>
          <cell r="R45">
            <v>1965</v>
          </cell>
          <cell r="X45">
            <v>0.08142100530382512</v>
          </cell>
          <cell r="Y45">
            <v>0.09067212546110825</v>
          </cell>
          <cell r="AA45">
            <v>0.039383904937034364</v>
          </cell>
          <cell r="AB45">
            <v>0.043955945712846445</v>
          </cell>
        </row>
        <row r="46">
          <cell r="A46">
            <v>1966</v>
          </cell>
          <cell r="B46">
            <v>-0.1006</v>
          </cell>
          <cell r="C46">
            <v>0.0476</v>
          </cell>
          <cell r="D46">
            <v>0.0365</v>
          </cell>
          <cell r="F46">
            <v>4722.604852213101</v>
          </cell>
          <cell r="G46">
            <v>191.05982798835237</v>
          </cell>
          <cell r="H46">
            <v>358.59518426059435</v>
          </cell>
          <cell r="I46">
            <v>183.79522030677006</v>
          </cell>
          <cell r="R46">
            <v>1966</v>
          </cell>
          <cell r="X46">
            <v>0.06047959361832822</v>
          </cell>
          <cell r="Y46">
            <v>0.06245718171029102</v>
          </cell>
          <cell r="AA46">
            <v>0.029364719575359022</v>
          </cell>
          <cell r="AB46">
            <v>0.03033925551271799</v>
          </cell>
        </row>
        <row r="47">
          <cell r="A47">
            <v>1967</v>
          </cell>
          <cell r="B47">
            <v>0.2398</v>
          </cell>
          <cell r="C47">
            <v>0.0421</v>
          </cell>
          <cell r="D47">
            <v>-0.0919</v>
          </cell>
          <cell r="F47">
            <v>5855.085495773803</v>
          </cell>
          <cell r="G47">
            <v>199.103446746662</v>
          </cell>
          <cell r="H47">
            <v>325.6402868270457</v>
          </cell>
          <cell r="I47">
            <v>189.38259500409586</v>
          </cell>
          <cell r="R47">
            <v>1967</v>
          </cell>
          <cell r="X47">
            <v>0.09590622807423754</v>
          </cell>
          <cell r="Y47">
            <v>0.11610804717178169</v>
          </cell>
          <cell r="AA47">
            <v>0.04616537828397571</v>
          </cell>
          <cell r="AB47">
            <v>0.0561598996609316</v>
          </cell>
        </row>
        <row r="48">
          <cell r="A48">
            <v>1968</v>
          </cell>
          <cell r="B48">
            <v>0.1106</v>
          </cell>
          <cell r="C48">
            <v>0.0521</v>
          </cell>
          <cell r="D48">
            <v>-0.0026</v>
          </cell>
          <cell r="F48">
            <v>6502.657951606386</v>
          </cell>
          <cell r="G48">
            <v>209.4767363221631</v>
          </cell>
          <cell r="H48">
            <v>324.7936220812954</v>
          </cell>
          <cell r="I48">
            <v>198.32145348828917</v>
          </cell>
          <cell r="R48">
            <v>1968</v>
          </cell>
          <cell r="X48">
            <v>0.06381940545741571</v>
          </cell>
          <cell r="Y48">
            <v>0.08156980402877934</v>
          </cell>
          <cell r="AA48">
            <v>0.030893512734470052</v>
          </cell>
          <cell r="AB48">
            <v>0.039654242641049775</v>
          </cell>
        </row>
        <row r="49">
          <cell r="A49">
            <v>1969</v>
          </cell>
          <cell r="B49">
            <v>-0.085</v>
          </cell>
          <cell r="C49">
            <v>0.0658</v>
          </cell>
          <cell r="D49">
            <v>-0.0508</v>
          </cell>
          <cell r="F49">
            <v>5949.932025719843</v>
          </cell>
          <cell r="G49">
            <v>223.26030557216146</v>
          </cell>
          <cell r="H49">
            <v>308.2941060795656</v>
          </cell>
          <cell r="I49">
            <v>210.4190621510748</v>
          </cell>
          <cell r="R49">
            <v>1969</v>
          </cell>
          <cell r="X49">
            <v>0.03826979959438925</v>
          </cell>
          <cell r="Y49">
            <v>0.06258800177848789</v>
          </cell>
          <cell r="AA49">
            <v>0.018604428925581562</v>
          </cell>
          <cell r="AB49">
            <v>0.030604994712143174</v>
          </cell>
        </row>
        <row r="50">
          <cell r="A50">
            <v>1970</v>
          </cell>
          <cell r="B50">
            <v>0.0401</v>
          </cell>
          <cell r="C50">
            <v>0.0653</v>
          </cell>
          <cell r="D50">
            <v>0.121</v>
          </cell>
          <cell r="F50">
            <v>6188.524299951209</v>
          </cell>
          <cell r="G50">
            <v>237.83920352602357</v>
          </cell>
          <cell r="H50">
            <v>345.597692915193</v>
          </cell>
          <cell r="I50">
            <v>221.9500267569537</v>
          </cell>
          <cell r="R50">
            <v>1970</v>
          </cell>
          <cell r="X50">
            <v>0.03917125988818726</v>
          </cell>
          <cell r="Y50">
            <v>0.06884848294085999</v>
          </cell>
          <cell r="AA50">
            <v>0.019004095556630407</v>
          </cell>
          <cell r="AB50">
            <v>0.03364101080772475</v>
          </cell>
        </row>
        <row r="51">
          <cell r="A51">
            <v>1971</v>
          </cell>
          <cell r="B51">
            <v>0.1431</v>
          </cell>
          <cell r="C51">
            <v>0.0439</v>
          </cell>
          <cell r="D51">
            <v>0.1323</v>
          </cell>
          <cell r="F51">
            <v>7074.102127274227</v>
          </cell>
          <cell r="G51">
            <v>248.28034456081602</v>
          </cell>
          <cell r="H51">
            <v>391.32026768787307</v>
          </cell>
          <cell r="I51">
            <v>229.40754765598734</v>
          </cell>
          <cell r="R51">
            <v>1971</v>
          </cell>
          <cell r="X51">
            <v>0.025650614082538103</v>
          </cell>
          <cell r="Y51">
            <v>0.04593729269933733</v>
          </cell>
          <cell r="AA51">
            <v>0.01247049952228374</v>
          </cell>
          <cell r="AB51">
            <v>0.022442022140350515</v>
          </cell>
        </row>
        <row r="52">
          <cell r="A52">
            <v>1972</v>
          </cell>
          <cell r="B52">
            <v>0.1898</v>
          </cell>
          <cell r="C52">
            <v>0.0384</v>
          </cell>
          <cell r="D52">
            <v>0.0568</v>
          </cell>
          <cell r="F52">
            <v>8416.766711030876</v>
          </cell>
          <cell r="G52">
            <v>257.81430979195136</v>
          </cell>
          <cell r="H52">
            <v>413.5472588925442</v>
          </cell>
          <cell r="I52">
            <v>237.2532857858221</v>
          </cell>
          <cell r="R52">
            <v>1972</v>
          </cell>
          <cell r="X52">
            <v>0.05329121570600437</v>
          </cell>
          <cell r="Y52">
            <v>0.07586733603107021</v>
          </cell>
          <cell r="AA52">
            <v>0.02572887822003822</v>
          </cell>
          <cell r="AB52">
            <v>0.036825876493505216</v>
          </cell>
        </row>
        <row r="53">
          <cell r="A53">
            <v>1973</v>
          </cell>
          <cell r="B53">
            <v>-0.1466</v>
          </cell>
          <cell r="C53">
            <v>0.0693</v>
          </cell>
          <cell r="D53">
            <v>-0.0111</v>
          </cell>
          <cell r="F53">
            <v>7182.868711193749</v>
          </cell>
          <cell r="G53">
            <v>275.68084146053354</v>
          </cell>
          <cell r="H53">
            <v>408.95688431883696</v>
          </cell>
          <cell r="I53">
            <v>258.0841242778173</v>
          </cell>
          <cell r="R53">
            <v>1973</v>
          </cell>
          <cell r="X53">
            <v>0.010201795132005032</v>
          </cell>
          <cell r="Y53">
            <v>0.0389506186745221</v>
          </cell>
          <cell r="AA53">
            <v>0.004966280988557559</v>
          </cell>
          <cell r="AB53">
            <v>0.019092636842128252</v>
          </cell>
        </row>
        <row r="54">
          <cell r="A54">
            <v>1974</v>
          </cell>
          <cell r="B54">
            <v>-0.2647</v>
          </cell>
          <cell r="C54">
            <v>0.08</v>
          </cell>
          <cell r="D54">
            <v>0.0435</v>
          </cell>
          <cell r="F54">
            <v>5281.563363340764</v>
          </cell>
          <cell r="G54">
            <v>297.73530877737625</v>
          </cell>
          <cell r="H54">
            <v>426.7465087867064</v>
          </cell>
          <cell r="I54">
            <v>289.570387439711</v>
          </cell>
          <cell r="R54">
            <v>1974</v>
          </cell>
          <cell r="X54">
            <v>-0.04189571016292981</v>
          </cell>
          <cell r="Y54">
            <v>-0.009535603729980968</v>
          </cell>
          <cell r="AA54">
            <v>-0.020608196211234775</v>
          </cell>
          <cell r="AB54">
            <v>-0.0047274232855181175</v>
          </cell>
        </row>
        <row r="55">
          <cell r="A55">
            <v>1975</v>
          </cell>
          <cell r="B55">
            <v>0.372</v>
          </cell>
          <cell r="C55">
            <v>0.058</v>
          </cell>
          <cell r="D55">
            <v>0.0919</v>
          </cell>
          <cell r="F55">
            <v>7246.304934503528</v>
          </cell>
          <cell r="G55">
            <v>315.0039566864641</v>
          </cell>
          <cell r="H55">
            <v>465.9645129442047</v>
          </cell>
          <cell r="I55">
            <v>309.86927159923476</v>
          </cell>
          <cell r="R55">
            <v>1975</v>
          </cell>
          <cell r="X55">
            <v>-0.02343619065340108</v>
          </cell>
          <cell r="Y55">
            <v>0.002510490658294229</v>
          </cell>
          <cell r="AA55">
            <v>-0.011466198157329632</v>
          </cell>
          <cell r="AB55">
            <v>0.001235942863564654</v>
          </cell>
        </row>
        <row r="56">
          <cell r="A56">
            <v>1976</v>
          </cell>
          <cell r="B56">
            <v>0.2384</v>
          </cell>
          <cell r="C56">
            <v>0.0508</v>
          </cell>
          <cell r="D56">
            <v>0.1675</v>
          </cell>
          <cell r="F56">
            <v>8973.824030889169</v>
          </cell>
          <cell r="G56">
            <v>331.0061576861365</v>
          </cell>
          <cell r="H56">
            <v>544.013568862359</v>
          </cell>
          <cell r="I56">
            <v>324.8049704903179</v>
          </cell>
          <cell r="R56">
            <v>1976</v>
          </cell>
          <cell r="X56">
            <v>0.009807343877920705</v>
          </cell>
          <cell r="Y56">
            <v>0.023741726962365428</v>
          </cell>
          <cell r="AA56">
            <v>0.004759744965705526</v>
          </cell>
          <cell r="AB56">
            <v>0.011560600643203411</v>
          </cell>
        </row>
        <row r="57">
          <cell r="A57">
            <v>1977</v>
          </cell>
          <cell r="B57">
            <v>-0.0718</v>
          </cell>
          <cell r="C57">
            <v>0.0512</v>
          </cell>
          <cell r="D57">
            <v>-0.0067</v>
          </cell>
          <cell r="F57">
            <v>8329.503465471327</v>
          </cell>
          <cell r="G57">
            <v>347.9536729596666</v>
          </cell>
          <cell r="H57">
            <v>540.3686779509811</v>
          </cell>
          <cell r="I57">
            <v>346.79426699251246</v>
          </cell>
          <cell r="R57">
            <v>1977</v>
          </cell>
          <cell r="X57">
            <v>-0.021534126496361994</v>
          </cell>
          <cell r="Y57">
            <v>-0.0160723100123894</v>
          </cell>
          <cell r="AA57">
            <v>-0.010524544429807436</v>
          </cell>
          <cell r="AB57">
            <v>-0.007865369687521273</v>
          </cell>
        </row>
        <row r="58">
          <cell r="A58">
            <v>1978</v>
          </cell>
          <cell r="B58">
            <v>0.0656</v>
          </cell>
          <cell r="C58">
            <v>0.0718</v>
          </cell>
          <cell r="D58">
            <v>-0.0116</v>
          </cell>
          <cell r="F58">
            <v>8875.918892806247</v>
          </cell>
          <cell r="G58">
            <v>372.9367466781707</v>
          </cell>
          <cell r="H58">
            <v>534.1004012867497</v>
          </cell>
          <cell r="I58">
            <v>378.10978930193636</v>
          </cell>
          <cell r="R58">
            <v>1978</v>
          </cell>
          <cell r="X58">
            <v>-0.027773374938984352</v>
          </cell>
          <cell r="Y58">
            <v>-0.019394999974040594</v>
          </cell>
          <cell r="AA58">
            <v>-0.013581525021114205</v>
          </cell>
          <cell r="AB58">
            <v>-0.009503348014068491</v>
          </cell>
        </row>
        <row r="59">
          <cell r="A59">
            <v>1979</v>
          </cell>
          <cell r="B59">
            <v>0.1844</v>
          </cell>
          <cell r="C59">
            <v>0.1038</v>
          </cell>
          <cell r="D59">
            <v>-0.0122</v>
          </cell>
          <cell r="F59">
            <v>10512.63833663972</v>
          </cell>
          <cell r="G59">
            <v>411.6475809833649</v>
          </cell>
          <cell r="H59">
            <v>527.5843763910514</v>
          </cell>
          <cell r="I59">
            <v>428.47401323695425</v>
          </cell>
          <cell r="R59">
            <v>1979</v>
          </cell>
          <cell r="X59">
            <v>-0.004522408448278004</v>
          </cell>
          <cell r="Y59">
            <v>0.0033760826142974487</v>
          </cell>
          <cell r="AA59">
            <v>-0.002195415353696939</v>
          </cell>
          <cell r="AB59">
            <v>0.0016419872130271074</v>
          </cell>
        </row>
        <row r="60">
          <cell r="A60">
            <v>1980</v>
          </cell>
          <cell r="B60">
            <v>0.3242</v>
          </cell>
          <cell r="C60">
            <v>0.1124</v>
          </cell>
          <cell r="D60">
            <v>-0.0395</v>
          </cell>
          <cell r="F60">
            <v>13920.835685378319</v>
          </cell>
          <cell r="G60">
            <v>457.9167690858951</v>
          </cell>
          <cell r="H60">
            <v>506.74479352360487</v>
          </cell>
          <cell r="I60">
            <v>481.6476382796603</v>
          </cell>
          <cell r="R60">
            <v>1980</v>
          </cell>
          <cell r="X60">
            <v>0.01674309868348023</v>
          </cell>
          <cell r="Y60">
            <v>0.04543065545675007</v>
          </cell>
          <cell r="AA60">
            <v>0.008070269218241277</v>
          </cell>
          <cell r="AB60">
            <v>0.022046351862749836</v>
          </cell>
        </row>
        <row r="61">
          <cell r="A61">
            <v>1981</v>
          </cell>
          <cell r="B61">
            <v>-0.0491</v>
          </cell>
          <cell r="C61">
            <v>0.1471</v>
          </cell>
          <cell r="D61">
            <v>0.0185</v>
          </cell>
          <cell r="F61">
            <v>13237.322653226243</v>
          </cell>
          <cell r="G61">
            <v>525.2763258184303</v>
          </cell>
          <cell r="H61">
            <v>516.1195722037916</v>
          </cell>
          <cell r="I61">
            <v>524.7069371418619</v>
          </cell>
          <cell r="R61">
            <v>1981</v>
          </cell>
          <cell r="X61">
            <v>-0.013151038757285516</v>
          </cell>
          <cell r="Y61">
            <v>0.036596869917711494</v>
          </cell>
          <cell r="AA61">
            <v>-0.00635314340709936</v>
          </cell>
          <cell r="AB61">
            <v>0.01788910739577987</v>
          </cell>
        </row>
        <row r="62">
          <cell r="A62">
            <v>1982</v>
          </cell>
          <cell r="B62">
            <v>0.2141</v>
          </cell>
          <cell r="C62">
            <v>0.1054</v>
          </cell>
          <cell r="D62">
            <v>0.4035</v>
          </cell>
          <cell r="F62">
            <v>16071.433433281982</v>
          </cell>
          <cell r="G62">
            <v>580.6404505596929</v>
          </cell>
          <cell r="H62">
            <v>724.3738195880214</v>
          </cell>
          <cell r="I62">
            <v>545.0130956092519</v>
          </cell>
          <cell r="R62">
            <v>1982</v>
          </cell>
          <cell r="X62">
            <v>-0.017756624263884246</v>
          </cell>
          <cell r="Y62">
            <v>0.009165118113595883</v>
          </cell>
          <cell r="AA62">
            <v>-0.008560299729018173</v>
          </cell>
          <cell r="AB62">
            <v>0.004446296162102126</v>
          </cell>
        </row>
        <row r="63">
          <cell r="A63">
            <v>1983</v>
          </cell>
          <cell r="B63">
            <v>0.2251</v>
          </cell>
          <cell r="C63">
            <v>0.088</v>
          </cell>
          <cell r="D63">
            <v>0.0068</v>
          </cell>
          <cell r="F63">
            <v>19689.113099113758</v>
          </cell>
          <cell r="G63">
            <v>631.7368102089459</v>
          </cell>
          <cell r="H63">
            <v>729.2995615612199</v>
          </cell>
          <cell r="I63">
            <v>565.7235932424035</v>
          </cell>
          <cell r="R63">
            <v>1983</v>
          </cell>
          <cell r="X63">
            <v>0.01963795783987532</v>
          </cell>
          <cell r="Y63">
            <v>0.04654261781196345</v>
          </cell>
          <cell r="AA63">
            <v>0.009378006445350584</v>
          </cell>
          <cell r="AB63">
            <v>0.0223648924326576</v>
          </cell>
        </row>
        <row r="64">
          <cell r="A64">
            <v>1984</v>
          </cell>
          <cell r="B64">
            <v>0.0627</v>
          </cell>
          <cell r="C64">
            <v>0.0985</v>
          </cell>
          <cell r="D64">
            <v>0.1543</v>
          </cell>
          <cell r="F64">
            <v>20923.62049042819</v>
          </cell>
          <cell r="G64">
            <v>693.9628860145272</v>
          </cell>
          <cell r="H64">
            <v>841.8304839101162</v>
          </cell>
          <cell r="I64">
            <v>588.465681690748</v>
          </cell>
          <cell r="R64">
            <v>1984</v>
          </cell>
          <cell r="X64">
            <v>0.05928687919269504</v>
          </cell>
          <cell r="Y64">
            <v>0.07729193734243744</v>
          </cell>
          <cell r="AA64">
            <v>0.02803857274181487</v>
          </cell>
          <cell r="AB64">
            <v>0.036704134888163154</v>
          </cell>
        </row>
        <row r="65">
          <cell r="A65">
            <v>1985</v>
          </cell>
          <cell r="B65">
            <v>0.3216</v>
          </cell>
          <cell r="C65">
            <v>0.0772</v>
          </cell>
          <cell r="D65">
            <v>0.3097</v>
          </cell>
          <cell r="F65">
            <v>27652.6568401499</v>
          </cell>
          <cell r="G65">
            <v>747.5368208148486</v>
          </cell>
          <cell r="H65">
            <v>1102.545384777079</v>
          </cell>
          <cell r="I65">
            <v>610.6508378904892</v>
          </cell>
          <cell r="R65">
            <v>1985</v>
          </cell>
          <cell r="X65">
            <v>0.05304083281268923</v>
          </cell>
          <cell r="Y65">
            <v>0.05336034997868211</v>
          </cell>
          <cell r="AA65">
            <v>0.025097259043132425</v>
          </cell>
          <cell r="AB65">
            <v>0.02525027269960578</v>
          </cell>
        </row>
        <row r="66">
          <cell r="A66">
            <v>1986</v>
          </cell>
          <cell r="B66">
            <v>0.1847</v>
          </cell>
          <cell r="C66">
            <v>0.0616</v>
          </cell>
          <cell r="D66">
            <v>0.2444</v>
          </cell>
          <cell r="F66">
            <v>32760.10255852559</v>
          </cell>
          <cell r="G66">
            <v>793.5850889770434</v>
          </cell>
          <cell r="H66">
            <v>1372.007476816597</v>
          </cell>
          <cell r="I66">
            <v>617.6122574424409</v>
          </cell>
          <cell r="R66">
            <v>1986</v>
          </cell>
          <cell r="X66">
            <v>0.04686829492528122</v>
          </cell>
          <cell r="Y66">
            <v>0.04132837918151955</v>
          </cell>
          <cell r="AA66">
            <v>0.02219586301861054</v>
          </cell>
          <cell r="AB66">
            <v>0.01954775795514241</v>
          </cell>
        </row>
        <row r="67">
          <cell r="A67">
            <v>1987</v>
          </cell>
          <cell r="B67">
            <v>0.0523</v>
          </cell>
          <cell r="C67">
            <v>0.0547</v>
          </cell>
          <cell r="D67">
            <v>-0.0269</v>
          </cell>
          <cell r="F67">
            <v>34473.45592233648</v>
          </cell>
          <cell r="G67">
            <v>836.9941933440876</v>
          </cell>
          <cell r="H67">
            <v>1335.1004756902305</v>
          </cell>
          <cell r="I67">
            <v>644.8489579956525</v>
          </cell>
          <cell r="R67">
            <v>1987</v>
          </cell>
          <cell r="X67">
            <v>0.06087890380809724</v>
          </cell>
          <cell r="Y67">
            <v>0.057953226322585705</v>
          </cell>
          <cell r="AA67">
            <v>0.028737249494612316</v>
          </cell>
          <cell r="AB67">
            <v>0.02733815922338545</v>
          </cell>
        </row>
        <row r="68">
          <cell r="A68">
            <v>1988</v>
          </cell>
          <cell r="B68">
            <v>0.1681</v>
          </cell>
          <cell r="C68">
            <v>0.0635</v>
          </cell>
          <cell r="D68">
            <v>0.0967</v>
          </cell>
          <cell r="F68">
            <v>40268.443862881235</v>
          </cell>
          <cell r="G68">
            <v>890.1433246214372</v>
          </cell>
          <cell r="H68">
            <v>1464.2046916894758</v>
          </cell>
          <cell r="I68">
            <v>673.3512819390604</v>
          </cell>
          <cell r="R68">
            <v>1988</v>
          </cell>
          <cell r="X68">
            <v>0.07236179403380616</v>
          </cell>
          <cell r="Y68">
            <v>0.057146695061203845</v>
          </cell>
          <cell r="AA68">
            <v>0.03408465822242612</v>
          </cell>
          <cell r="AB68">
            <v>0.02682615471421701</v>
          </cell>
        </row>
        <row r="69">
          <cell r="A69">
            <v>1989</v>
          </cell>
          <cell r="B69">
            <v>0.3149</v>
          </cell>
          <cell r="C69">
            <v>0.0837</v>
          </cell>
          <cell r="D69">
            <v>0.1811</v>
          </cell>
          <cell r="F69">
            <v>52948.976835302536</v>
          </cell>
          <cell r="G69">
            <v>964.6483208922514</v>
          </cell>
          <cell r="H69">
            <v>1729.3721613544399</v>
          </cell>
          <cell r="I69">
            <v>704.5947814210328</v>
          </cell>
          <cell r="R69">
            <v>1989</v>
          </cell>
          <cell r="X69">
            <v>0.08658737498785052</v>
          </cell>
          <cell r="Y69">
            <v>0.0494230843781025</v>
          </cell>
          <cell r="AA69">
            <v>0.04069540672793104</v>
          </cell>
          <cell r="AB69">
            <v>0.02303728256970672</v>
          </cell>
        </row>
        <row r="70">
          <cell r="A70">
            <v>1990</v>
          </cell>
          <cell r="B70">
            <v>-0.0317</v>
          </cell>
          <cell r="C70">
            <v>0.0781</v>
          </cell>
          <cell r="D70">
            <v>0.0618</v>
          </cell>
          <cell r="F70">
            <v>51270.49426962345</v>
          </cell>
          <cell r="G70">
            <v>1039.9873547539362</v>
          </cell>
          <cell r="H70">
            <v>1836.2473609261444</v>
          </cell>
          <cell r="I70">
            <v>747.5750630877158</v>
          </cell>
          <cell r="R70">
            <v>1990</v>
          </cell>
          <cell r="X70">
            <v>0.05376729037970662</v>
          </cell>
          <cell r="Y70">
            <v>0.0018505744590340267</v>
          </cell>
          <cell r="AA70">
            <v>0.02549149711997356</v>
          </cell>
          <cell r="AB70">
            <v>0.0008672472476385362</v>
          </cell>
        </row>
        <row r="71">
          <cell r="A71">
            <v>1991</v>
          </cell>
          <cell r="B71">
            <v>0.3057</v>
          </cell>
          <cell r="C71">
            <v>0.07</v>
          </cell>
          <cell r="D71">
            <v>0.0903</v>
          </cell>
          <cell r="F71">
            <v>66943.88436784735</v>
          </cell>
          <cell r="G71">
            <v>1112.7864695867117</v>
          </cell>
          <cell r="H71">
            <v>2002.0604976177754</v>
          </cell>
          <cell r="I71">
            <v>770.5256175245086</v>
          </cell>
          <cell r="R71">
            <v>1991</v>
          </cell>
          <cell r="X71">
            <v>0.09799661597582565</v>
          </cell>
          <cell r="Y71">
            <v>0.030778824074495947</v>
          </cell>
          <cell r="AA71">
            <v>0.04616682100412861</v>
          </cell>
          <cell r="AB71">
            <v>0.014285536019676304</v>
          </cell>
        </row>
        <row r="72">
          <cell r="A72">
            <v>1992</v>
          </cell>
          <cell r="B72">
            <v>0.0758</v>
          </cell>
          <cell r="C72">
            <v>0.053</v>
          </cell>
          <cell r="D72">
            <v>0.1244</v>
          </cell>
          <cell r="F72">
            <v>72018.23080293018</v>
          </cell>
          <cell r="G72">
            <v>1171.7641524748074</v>
          </cell>
          <cell r="H72">
            <v>2251.116823521427</v>
          </cell>
          <cell r="I72">
            <v>793.8725437355012</v>
          </cell>
          <cell r="R72">
            <v>1992</v>
          </cell>
          <cell r="X72">
            <v>0.0890827480579428</v>
          </cell>
          <cell r="Y72">
            <v>0.04175404690032192</v>
          </cell>
          <cell r="AA72">
            <v>0.04214724849728202</v>
          </cell>
          <cell r="AB72">
            <v>0.019545861673896825</v>
          </cell>
        </row>
        <row r="73">
          <cell r="A73">
            <v>1993</v>
          </cell>
          <cell r="B73">
            <v>0.1036</v>
          </cell>
          <cell r="C73">
            <v>0.035</v>
          </cell>
          <cell r="D73">
            <v>0.083</v>
          </cell>
          <cell r="F73">
            <v>79479.31951411374</v>
          </cell>
          <cell r="G73">
            <v>1212.7758978114255</v>
          </cell>
          <cell r="H73">
            <v>2437.959519873705</v>
          </cell>
          <cell r="I73">
            <v>815.7040386882275</v>
          </cell>
          <cell r="R73">
            <v>1993</v>
          </cell>
          <cell r="X73">
            <v>0.08235514569745339</v>
          </cell>
          <cell r="Y73">
            <v>0.02148092355472353</v>
          </cell>
          <cell r="AA73">
            <v>0.03911595783307509</v>
          </cell>
          <cell r="AB73">
            <v>0.010063855986911507</v>
          </cell>
        </row>
        <row r="74">
          <cell r="A74">
            <v>1994</v>
          </cell>
          <cell r="B74">
            <v>0.0255</v>
          </cell>
          <cell r="C74">
            <v>0.05</v>
          </cell>
          <cell r="D74">
            <v>0.031</v>
          </cell>
          <cell r="F74">
            <v>81506.04216172364</v>
          </cell>
          <cell r="G74">
            <v>1273.4146927019967</v>
          </cell>
          <cell r="H74">
            <v>2513.5362649897897</v>
          </cell>
          <cell r="I74">
            <v>837.4833365212031</v>
          </cell>
          <cell r="R74">
            <v>1994</v>
          </cell>
          <cell r="X74">
            <v>0.08307458670379142</v>
          </cell>
          <cell r="Y74">
            <v>0.03006511043142779</v>
          </cell>
          <cell r="AA74">
            <v>0.03953726558320203</v>
          </cell>
          <cell r="AB74">
            <v>0.014137833835341507</v>
          </cell>
        </row>
        <row r="75">
          <cell r="A75">
            <v>1995</v>
          </cell>
          <cell r="B75">
            <v>0.3757</v>
          </cell>
          <cell r="C75">
            <v>0.035</v>
          </cell>
          <cell r="D75">
            <v>0.083</v>
          </cell>
          <cell r="F75">
            <v>112127.86220188321</v>
          </cell>
          <cell r="G75">
            <v>1317.9842069465665</v>
          </cell>
          <cell r="H75">
            <v>2722.159774983942</v>
          </cell>
          <cell r="I75">
            <v>859.8441416063192</v>
          </cell>
          <cell r="R75">
            <v>1995</v>
          </cell>
          <cell r="X75">
            <v>0.09191815389748403</v>
          </cell>
          <cell r="Y75">
            <v>0.05567377218857095</v>
          </cell>
          <cell r="AA75">
            <v>0.04374423339508393</v>
          </cell>
          <cell r="AB75">
            <v>0.026276946930591683</v>
          </cell>
        </row>
        <row r="76">
          <cell r="A76">
            <v>1996</v>
          </cell>
          <cell r="B76">
            <v>0.22682772392966746</v>
          </cell>
          <cell r="C76">
            <v>0.05</v>
          </cell>
          <cell r="D76">
            <v>0.031</v>
          </cell>
          <cell r="F76">
            <v>137561.56997423575</v>
          </cell>
          <cell r="G76">
            <v>1383.8834172938948</v>
          </cell>
          <cell r="H76">
            <v>2806.546728008444</v>
          </cell>
          <cell r="I76">
            <v>888.4769515218097</v>
          </cell>
          <cell r="R76">
            <v>1996</v>
          </cell>
          <cell r="X76">
            <v>0.09710662857400609</v>
          </cell>
          <cell r="Y76">
            <v>0.08009950017909118</v>
          </cell>
          <cell r="AA76">
            <v>0.0461846477772605</v>
          </cell>
          <cell r="AB76">
            <v>0.03794726034175344</v>
          </cell>
        </row>
        <row r="77">
          <cell r="A77">
            <v>1997</v>
          </cell>
          <cell r="B77">
            <v>0.33103383103383094</v>
          </cell>
          <cell r="C77">
            <v>0.0535</v>
          </cell>
          <cell r="D77">
            <v>0.0916</v>
          </cell>
          <cell r="F77">
            <v>183099.10348583543</v>
          </cell>
          <cell r="G77">
            <v>1457.9211801191184</v>
          </cell>
          <cell r="H77">
            <v>3063.626408294017</v>
          </cell>
          <cell r="I77">
            <v>903.5810596976804</v>
          </cell>
          <cell r="R77">
            <v>1997</v>
          </cell>
          <cell r="X77">
            <v>0.12467140979684266</v>
          </cell>
          <cell r="Y77">
            <v>0.09512889503925126</v>
          </cell>
          <cell r="AA77">
            <v>0.058940372858864</v>
          </cell>
          <cell r="AB77">
            <v>0.04467234930657393</v>
          </cell>
        </row>
        <row r="78">
          <cell r="A78">
            <v>1998</v>
          </cell>
          <cell r="B78">
            <v>0.2831528291582083</v>
          </cell>
          <cell r="C78">
            <v>0.0489</v>
          </cell>
          <cell r="D78">
            <v>0.0977</v>
          </cell>
          <cell r="F78">
            <v>234944.13265418127</v>
          </cell>
          <cell r="G78">
            <v>1529.2135258269432</v>
          </cell>
          <cell r="H78">
            <v>3362.942708384342</v>
          </cell>
          <cell r="I78">
            <v>918.0383566528433</v>
          </cell>
          <cell r="R78">
            <v>1998</v>
          </cell>
          <cell r="X78">
            <v>0.1372853460037049</v>
          </cell>
          <cell r="Y78">
            <v>0.10618358456146093</v>
          </cell>
          <cell r="AA78">
            <v>0.06476884299114083</v>
          </cell>
          <cell r="AB78">
            <v>0.04974294624591069</v>
          </cell>
        </row>
        <row r="79">
          <cell r="A79">
            <v>1999</v>
          </cell>
          <cell r="B79">
            <v>0.2089</v>
          </cell>
          <cell r="C79">
            <v>0.0537</v>
          </cell>
          <cell r="D79">
            <v>-0.0825</v>
          </cell>
          <cell r="F79">
            <v>284023.9619656398</v>
          </cell>
          <cell r="G79">
            <v>1611.33229216385</v>
          </cell>
          <cell r="H79">
            <v>3085.499934942634</v>
          </cell>
          <cell r="I79">
            <v>938.2352004992058</v>
          </cell>
          <cell r="R79">
            <v>1999</v>
          </cell>
          <cell r="X79">
            <v>0.13026043589210534</v>
          </cell>
          <cell r="Y79">
            <v>0.1233003654909064</v>
          </cell>
          <cell r="AA79">
            <v>0.06162969107663896</v>
          </cell>
          <cell r="AB79">
            <v>0.058243381038307174</v>
          </cell>
        </row>
        <row r="80">
          <cell r="A80">
            <v>2000</v>
          </cell>
          <cell r="B80">
            <v>-0.09104580983476807</v>
          </cell>
          <cell r="C80">
            <v>0.0573</v>
          </cell>
          <cell r="D80">
            <v>0.1666</v>
          </cell>
          <cell r="F80">
            <v>258164.77033599874</v>
          </cell>
          <cell r="G80">
            <v>1703.6616325048385</v>
          </cell>
          <cell r="H80">
            <v>3599.544224104077</v>
          </cell>
          <cell r="I80">
            <v>970.1351973161788</v>
          </cell>
          <cell r="R80">
            <v>2000</v>
          </cell>
          <cell r="X80">
            <v>0.12485123588650482</v>
          </cell>
          <cell r="Y80">
            <v>0.10582150040283556</v>
          </cell>
          <cell r="AA80">
            <v>0.059194604600012246</v>
          </cell>
          <cell r="AB80">
            <v>0.049953336024437744</v>
          </cell>
        </row>
        <row r="81">
          <cell r="A81">
            <v>2001</v>
          </cell>
          <cell r="B81">
            <v>-0.11885531414638384</v>
          </cell>
          <cell r="C81">
            <v>0.0171</v>
          </cell>
          <cell r="D81">
            <v>0.054745</v>
          </cell>
          <cell r="X81">
            <v>0.084834689425902</v>
          </cell>
          <cell r="AA81">
            <v>0.040679127533817194</v>
          </cell>
          <cell r="AB81">
            <v>0.030555657320544105</v>
          </cell>
        </row>
        <row r="82">
          <cell r="A82">
            <v>2002</v>
          </cell>
          <cell r="B82">
            <v>-0.22100334778687813</v>
          </cell>
          <cell r="C82">
            <v>0.012</v>
          </cell>
          <cell r="D82">
            <v>0.047636000000000005</v>
          </cell>
          <cell r="X82">
            <v>0.05307866113224513</v>
          </cell>
          <cell r="AA82">
            <v>0.02568640302300862</v>
          </cell>
          <cell r="AB82">
            <v>0.01717893298653217</v>
          </cell>
        </row>
        <row r="83">
          <cell r="A83">
            <v>2003</v>
          </cell>
          <cell r="B83">
            <v>0.2838</v>
          </cell>
          <cell r="C83">
            <v>0.009399999999999999</v>
          </cell>
          <cell r="D83">
            <v>0.052757000000000005</v>
          </cell>
          <cell r="X83">
            <v>0.07235845343426073</v>
          </cell>
          <cell r="AA83">
            <v>0.03490393434350003</v>
          </cell>
          <cell r="AB83">
            <v>0.026575477007749315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91"/>
  <sheetViews>
    <sheetView tabSelected="1" workbookViewId="0" topLeftCell="A1">
      <selection activeCell="F83" sqref="F83"/>
    </sheetView>
  </sheetViews>
  <sheetFormatPr defaultColWidth="11.421875" defaultRowHeight="12.75"/>
  <cols>
    <col min="1" max="4" width="8.57421875" style="1" customWidth="1"/>
    <col min="5" max="5" width="8.57421875" style="2" customWidth="1"/>
    <col min="6" max="6" width="9.28125" style="1" customWidth="1"/>
    <col min="7" max="10" width="6.8515625" style="2" customWidth="1"/>
    <col min="11" max="16384" width="9.140625" style="2" customWidth="1"/>
  </cols>
  <sheetData>
    <row r="1" spans="2:4" s="8" customFormat="1" ht="12" thickBot="1">
      <c r="B1" s="9" t="s">
        <v>5</v>
      </c>
      <c r="C1" s="10"/>
      <c r="D1" s="11"/>
    </row>
    <row r="2" spans="1:10" s="8" customFormat="1" ht="11.25">
      <c r="A2" s="13" t="s">
        <v>0</v>
      </c>
      <c r="B2" s="13" t="s">
        <v>3</v>
      </c>
      <c r="C2" s="13" t="s">
        <v>1</v>
      </c>
      <c r="D2" s="13" t="s">
        <v>2</v>
      </c>
      <c r="E2" s="12" t="s">
        <v>4</v>
      </c>
      <c r="F2" s="13" t="s">
        <v>0</v>
      </c>
      <c r="G2" s="13" t="s">
        <v>3</v>
      </c>
      <c r="H2" s="13" t="s">
        <v>1</v>
      </c>
      <c r="I2" s="13" t="s">
        <v>2</v>
      </c>
      <c r="J2" s="12" t="s">
        <v>4</v>
      </c>
    </row>
    <row r="3" spans="1:6" s="8" customFormat="1" ht="11.25">
      <c r="A3" s="13">
        <v>1926</v>
      </c>
      <c r="B3" s="14">
        <v>0.1162</v>
      </c>
      <c r="C3" s="14">
        <v>0.0327</v>
      </c>
      <c r="D3" s="14">
        <v>0.0777</v>
      </c>
      <c r="E3" s="18">
        <v>-0.0149</v>
      </c>
      <c r="F3" s="13">
        <v>1926</v>
      </c>
    </row>
    <row r="4" spans="1:6" s="8" customFormat="1" ht="11.25">
      <c r="A4" s="13">
        <v>1927</v>
      </c>
      <c r="B4" s="14">
        <v>0.3749</v>
      </c>
      <c r="C4" s="14">
        <v>0.0312</v>
      </c>
      <c r="D4" s="14">
        <v>0.0893</v>
      </c>
      <c r="E4" s="18">
        <v>-0.0209</v>
      </c>
      <c r="F4" s="13">
        <v>1927</v>
      </c>
    </row>
    <row r="5" spans="1:10" s="8" customFormat="1" ht="11.25">
      <c r="A5" s="13">
        <v>1928</v>
      </c>
      <c r="B5" s="14">
        <v>0.4361</v>
      </c>
      <c r="C5" s="14">
        <v>0.0324</v>
      </c>
      <c r="D5" s="14">
        <v>0.001</v>
      </c>
      <c r="E5" s="18">
        <v>-0.0096</v>
      </c>
      <c r="F5" s="13">
        <v>1928</v>
      </c>
      <c r="G5" s="15"/>
      <c r="H5" s="15"/>
      <c r="I5" s="15"/>
      <c r="J5" s="15"/>
    </row>
    <row r="6" spans="1:10" s="8" customFormat="1" ht="11.25">
      <c r="A6" s="13">
        <v>1929</v>
      </c>
      <c r="B6" s="14">
        <v>-0.0842</v>
      </c>
      <c r="C6" s="14">
        <v>0.0475</v>
      </c>
      <c r="D6" s="14">
        <v>0.0342</v>
      </c>
      <c r="E6" s="18">
        <v>0.0021</v>
      </c>
      <c r="F6" s="13">
        <v>1929</v>
      </c>
      <c r="G6" s="15"/>
      <c r="H6" s="15"/>
      <c r="I6" s="15"/>
      <c r="J6" s="15"/>
    </row>
    <row r="7" spans="1:10" s="8" customFormat="1" ht="11.25">
      <c r="A7" s="13">
        <v>1930</v>
      </c>
      <c r="B7" s="14">
        <v>-0.249</v>
      </c>
      <c r="C7" s="14">
        <v>0.0241</v>
      </c>
      <c r="D7" s="14">
        <v>0.0466</v>
      </c>
      <c r="E7" s="18">
        <v>-0.0603</v>
      </c>
      <c r="F7" s="13">
        <v>1930</v>
      </c>
      <c r="G7" s="15"/>
      <c r="H7" s="15"/>
      <c r="I7" s="15"/>
      <c r="J7" s="15"/>
    </row>
    <row r="8" spans="1:10" s="8" customFormat="1" ht="11.25">
      <c r="A8" s="13">
        <v>1931</v>
      </c>
      <c r="B8" s="14">
        <v>-0.4334</v>
      </c>
      <c r="C8" s="14">
        <v>0.0107</v>
      </c>
      <c r="D8" s="14">
        <v>-0.0531</v>
      </c>
      <c r="E8" s="18">
        <v>-0.0952</v>
      </c>
      <c r="F8" s="13">
        <v>1931</v>
      </c>
      <c r="G8" s="15"/>
      <c r="H8" s="15"/>
      <c r="I8" s="15"/>
      <c r="J8" s="15"/>
    </row>
    <row r="9" spans="1:10" s="8" customFormat="1" ht="11.25">
      <c r="A9" s="13">
        <v>1932</v>
      </c>
      <c r="B9" s="14">
        <v>-0.0819</v>
      </c>
      <c r="C9" s="14">
        <v>0.0096</v>
      </c>
      <c r="D9" s="14">
        <v>0.1684</v>
      </c>
      <c r="E9" s="18">
        <v>-0.103</v>
      </c>
      <c r="F9" s="13">
        <v>1932</v>
      </c>
      <c r="G9" s="15"/>
      <c r="H9" s="15"/>
      <c r="I9" s="15"/>
      <c r="J9" s="15"/>
    </row>
    <row r="10" spans="1:10" s="8" customFormat="1" ht="11.25">
      <c r="A10" s="13">
        <v>1933</v>
      </c>
      <c r="B10" s="14">
        <v>0.5399</v>
      </c>
      <c r="C10" s="14">
        <v>0.003</v>
      </c>
      <c r="D10" s="14">
        <v>-0.0008</v>
      </c>
      <c r="E10" s="18">
        <v>0.0051</v>
      </c>
      <c r="F10" s="13">
        <v>1933</v>
      </c>
      <c r="G10" s="16">
        <f aca="true" t="shared" si="0" ref="G10:J25">STDEV(B1:B10)</f>
        <v>0.3487791431755714</v>
      </c>
      <c r="H10" s="16">
        <f t="shared" si="0"/>
        <v>0.015002475986125953</v>
      </c>
      <c r="I10" s="16">
        <f t="shared" si="0"/>
        <v>0.06764870260607897</v>
      </c>
      <c r="J10" s="16">
        <f t="shared" si="0"/>
        <v>0.04323634177402153</v>
      </c>
    </row>
    <row r="11" spans="1:10" s="8" customFormat="1" ht="11.25">
      <c r="A11" s="13">
        <v>1934</v>
      </c>
      <c r="B11" s="14">
        <v>-0.0144</v>
      </c>
      <c r="C11" s="14">
        <v>0.0016</v>
      </c>
      <c r="D11" s="14">
        <v>0.1002</v>
      </c>
      <c r="E11" s="18">
        <v>0.0203</v>
      </c>
      <c r="F11" s="13">
        <v>1934</v>
      </c>
      <c r="G11" s="16">
        <f t="shared" si="0"/>
        <v>0.32768255980445465</v>
      </c>
      <c r="H11" s="16">
        <f t="shared" si="0"/>
        <v>0.015880631109765272</v>
      </c>
      <c r="I11" s="16">
        <f t="shared" si="0"/>
        <v>0.06586214770260684</v>
      </c>
      <c r="J11" s="16">
        <f t="shared" si="0"/>
        <v>0.044739620149383375</v>
      </c>
    </row>
    <row r="12" spans="1:10" s="8" customFormat="1" ht="11.25">
      <c r="A12" s="13">
        <v>1935</v>
      </c>
      <c r="B12" s="14">
        <v>0.4767</v>
      </c>
      <c r="C12" s="14">
        <v>0.0017</v>
      </c>
      <c r="D12" s="14">
        <v>0.0498</v>
      </c>
      <c r="E12" s="18">
        <v>0.03</v>
      </c>
      <c r="F12" s="13">
        <v>1935</v>
      </c>
      <c r="G12" s="16">
        <f t="shared" si="0"/>
        <v>0.33499208100092953</v>
      </c>
      <c r="H12" s="16">
        <f t="shared" si="0"/>
        <v>0.01621941566285434</v>
      </c>
      <c r="I12" s="16">
        <f t="shared" si="0"/>
        <v>0.062097755371850784</v>
      </c>
      <c r="J12" s="16">
        <f t="shared" si="0"/>
        <v>0.04634451184096966</v>
      </c>
    </row>
    <row r="13" spans="1:10" s="8" customFormat="1" ht="11.25">
      <c r="A13" s="13">
        <v>1936</v>
      </c>
      <c r="B13" s="14">
        <v>0.3392</v>
      </c>
      <c r="C13" s="14">
        <v>0.0018</v>
      </c>
      <c r="D13" s="14">
        <v>0.0751</v>
      </c>
      <c r="E13" s="18">
        <v>0.0121</v>
      </c>
      <c r="F13" s="13">
        <v>1936</v>
      </c>
      <c r="G13" s="16">
        <f t="shared" si="0"/>
        <v>0.3429205299903884</v>
      </c>
      <c r="H13" s="16">
        <f t="shared" si="0"/>
        <v>0.016357478751663143</v>
      </c>
      <c r="I13" s="16">
        <f t="shared" si="0"/>
        <v>0.06198040998752931</v>
      </c>
      <c r="J13" s="16">
        <f t="shared" si="0"/>
        <v>0.04774048363577581</v>
      </c>
    </row>
    <row r="14" spans="1:10" s="8" customFormat="1" ht="11.25">
      <c r="A14" s="13">
        <v>1937</v>
      </c>
      <c r="B14" s="14">
        <v>-0.3503</v>
      </c>
      <c r="C14" s="14">
        <v>0.0031</v>
      </c>
      <c r="D14" s="14">
        <v>0.0023</v>
      </c>
      <c r="E14" s="18">
        <v>0.031</v>
      </c>
      <c r="F14" s="13">
        <v>1937</v>
      </c>
      <c r="G14" s="16">
        <f t="shared" si="0"/>
        <v>0.36163773171504104</v>
      </c>
      <c r="H14" s="16">
        <f t="shared" si="0"/>
        <v>0.015933002088607023</v>
      </c>
      <c r="I14" s="16">
        <f t="shared" si="0"/>
        <v>0.06212373048110431</v>
      </c>
      <c r="J14" s="16">
        <f t="shared" si="0"/>
        <v>0.05060147670221141</v>
      </c>
    </row>
    <row r="15" spans="1:10" s="8" customFormat="1" ht="11.25">
      <c r="A15" s="13">
        <v>1938</v>
      </c>
      <c r="B15" s="14">
        <v>0.3112</v>
      </c>
      <c r="C15" s="14">
        <v>-0.0002</v>
      </c>
      <c r="D15" s="14">
        <v>0.0553</v>
      </c>
      <c r="E15" s="18">
        <v>-0.0278</v>
      </c>
      <c r="F15" s="13">
        <v>1938</v>
      </c>
      <c r="G15" s="16">
        <f t="shared" si="0"/>
        <v>0.3490614075234073</v>
      </c>
      <c r="H15" s="16">
        <f t="shared" si="0"/>
        <v>0.014952550878621941</v>
      </c>
      <c r="I15" s="16">
        <f t="shared" si="0"/>
        <v>0.060456669515355284</v>
      </c>
      <c r="J15" s="16">
        <f t="shared" si="0"/>
        <v>0.050643021895091005</v>
      </c>
    </row>
    <row r="16" spans="1:10" s="8" customFormat="1" ht="11.25">
      <c r="A16" s="13">
        <v>1939</v>
      </c>
      <c r="B16" s="14">
        <v>-0.0041</v>
      </c>
      <c r="C16" s="14">
        <v>0.0002</v>
      </c>
      <c r="D16" s="14">
        <v>0.0594</v>
      </c>
      <c r="E16" s="18">
        <v>-0.0048</v>
      </c>
      <c r="F16" s="13">
        <v>1939</v>
      </c>
      <c r="G16" s="16">
        <f t="shared" si="0"/>
        <v>0.34666834759207865</v>
      </c>
      <c r="H16" s="16">
        <f t="shared" si="0"/>
        <v>0.007495954464465037</v>
      </c>
      <c r="I16" s="16">
        <f t="shared" si="0"/>
        <v>0.060351908742714094</v>
      </c>
      <c r="J16" s="16">
        <f t="shared" si="0"/>
        <v>0.05037640982311728</v>
      </c>
    </row>
    <row r="17" spans="1:10" s="8" customFormat="1" ht="11.25">
      <c r="A17" s="13">
        <v>1940</v>
      </c>
      <c r="B17" s="14">
        <v>-0.0978</v>
      </c>
      <c r="C17" s="14">
        <v>0.0004</v>
      </c>
      <c r="D17" s="14">
        <v>0.0609</v>
      </c>
      <c r="E17" s="18">
        <v>0.0096</v>
      </c>
      <c r="F17" s="13">
        <v>1940</v>
      </c>
      <c r="G17" s="16">
        <f t="shared" si="0"/>
        <v>0.33511905827962424</v>
      </c>
      <c r="H17" s="16">
        <f t="shared" si="0"/>
        <v>0.003835926659013873</v>
      </c>
      <c r="I17" s="16">
        <f t="shared" si="0"/>
        <v>0.06042334445854148</v>
      </c>
      <c r="J17" s="16">
        <f t="shared" si="0"/>
        <v>0.04887633033142594</v>
      </c>
    </row>
    <row r="18" spans="1:10" s="8" customFormat="1" ht="11.25">
      <c r="A18" s="13">
        <v>1941</v>
      </c>
      <c r="B18" s="14">
        <v>-0.1159</v>
      </c>
      <c r="C18" s="14">
        <v>0.0006</v>
      </c>
      <c r="D18" s="14">
        <v>0.0093</v>
      </c>
      <c r="E18" s="18">
        <v>0.0972</v>
      </c>
      <c r="F18" s="13">
        <v>1941</v>
      </c>
      <c r="G18" s="16">
        <f t="shared" si="0"/>
        <v>0.29491162970173507</v>
      </c>
      <c r="H18" s="16">
        <f t="shared" si="0"/>
        <v>0.002838935637797299</v>
      </c>
      <c r="I18" s="16">
        <f t="shared" si="0"/>
        <v>0.05085702071057207</v>
      </c>
      <c r="J18" s="16">
        <f t="shared" si="0"/>
        <v>0.05044753159912231</v>
      </c>
    </row>
    <row r="19" spans="1:10" s="8" customFormat="1" ht="11.25">
      <c r="A19" s="13">
        <v>1942</v>
      </c>
      <c r="B19" s="14">
        <v>0.2034</v>
      </c>
      <c r="C19" s="14">
        <v>0.0027</v>
      </c>
      <c r="D19" s="14">
        <v>0.0322</v>
      </c>
      <c r="E19" s="18">
        <v>0.093</v>
      </c>
      <c r="F19" s="13">
        <v>1942</v>
      </c>
      <c r="G19" s="16">
        <f t="shared" si="0"/>
        <v>0.2890735794453262</v>
      </c>
      <c r="H19" s="16">
        <f t="shared" si="0"/>
        <v>0.0012013418423672017</v>
      </c>
      <c r="I19" s="16">
        <f t="shared" si="0"/>
        <v>0.03316229619445688</v>
      </c>
      <c r="J19" s="16">
        <f t="shared" si="0"/>
        <v>0.03995934183642168</v>
      </c>
    </row>
    <row r="20" spans="1:10" s="8" customFormat="1" ht="11.25">
      <c r="A20" s="13">
        <v>1943</v>
      </c>
      <c r="B20" s="14">
        <v>0.259</v>
      </c>
      <c r="C20" s="14">
        <v>0.0035</v>
      </c>
      <c r="D20" s="14">
        <v>0.0208</v>
      </c>
      <c r="E20" s="18">
        <v>0.0318</v>
      </c>
      <c r="F20" s="13">
        <v>1943</v>
      </c>
      <c r="G20" s="16">
        <f t="shared" si="0"/>
        <v>0.2564987632632086</v>
      </c>
      <c r="H20" s="16">
        <f t="shared" si="0"/>
        <v>0.0012790621564255584</v>
      </c>
      <c r="I20" s="16">
        <f t="shared" si="0"/>
        <v>0.030488979794163165</v>
      </c>
      <c r="J20" s="16">
        <f t="shared" si="0"/>
        <v>0.039251106141525924</v>
      </c>
    </row>
    <row r="21" spans="1:10" s="8" customFormat="1" ht="11.25">
      <c r="A21" s="13">
        <v>1944</v>
      </c>
      <c r="B21" s="14">
        <v>0.1975</v>
      </c>
      <c r="C21" s="14">
        <v>0.0033</v>
      </c>
      <c r="D21" s="14">
        <v>0.0281</v>
      </c>
      <c r="E21" s="18">
        <v>0.0212</v>
      </c>
      <c r="F21" s="13">
        <v>1944</v>
      </c>
      <c r="G21" s="16">
        <f t="shared" si="0"/>
        <v>0.2546798881820951</v>
      </c>
      <c r="H21" s="16">
        <f t="shared" si="0"/>
        <v>0.0013955882869480763</v>
      </c>
      <c r="I21" s="16">
        <f t="shared" si="0"/>
        <v>0.02427974922074408</v>
      </c>
      <c r="J21" s="16">
        <f t="shared" si="0"/>
        <v>0.03922935550494468</v>
      </c>
    </row>
    <row r="22" spans="1:10" s="8" customFormat="1" ht="11.25">
      <c r="A22" s="13">
        <v>1945</v>
      </c>
      <c r="B22" s="14">
        <v>0.3644</v>
      </c>
      <c r="C22" s="14">
        <v>0.0033</v>
      </c>
      <c r="D22" s="14">
        <v>0.1073</v>
      </c>
      <c r="E22" s="18">
        <v>0.0225</v>
      </c>
      <c r="F22" s="13">
        <v>1945</v>
      </c>
      <c r="G22" s="16">
        <f t="shared" si="0"/>
        <v>0.23930836545716028</v>
      </c>
      <c r="H22" s="16">
        <f t="shared" si="0"/>
        <v>0.0014832771524941355</v>
      </c>
      <c r="I22" s="16">
        <f t="shared" si="0"/>
        <v>0.0324660181317841</v>
      </c>
      <c r="J22" s="16">
        <f t="shared" si="0"/>
        <v>0.03928677470430306</v>
      </c>
    </row>
    <row r="23" spans="1:10" s="8" customFormat="1" ht="11.25">
      <c r="A23" s="13">
        <v>1946</v>
      </c>
      <c r="B23" s="14">
        <v>-0.0807</v>
      </c>
      <c r="C23" s="14">
        <v>0.0035</v>
      </c>
      <c r="D23" s="14">
        <v>-0.001</v>
      </c>
      <c r="E23" s="18">
        <v>0.1816</v>
      </c>
      <c r="F23" s="13">
        <v>1946</v>
      </c>
      <c r="G23" s="16">
        <f t="shared" si="0"/>
        <v>0.23146225058191333</v>
      </c>
      <c r="H23" s="16">
        <f t="shared" si="0"/>
        <v>0.0015692885861646566</v>
      </c>
      <c r="I23" s="16">
        <f t="shared" si="0"/>
        <v>0.03354582934832088</v>
      </c>
      <c r="J23" s="16">
        <f t="shared" si="0"/>
        <v>0.06160948790567894</v>
      </c>
    </row>
    <row r="24" spans="1:10" s="8" customFormat="1" ht="11.25">
      <c r="A24" s="13">
        <v>1947</v>
      </c>
      <c r="B24" s="14">
        <v>0.0571</v>
      </c>
      <c r="C24" s="14">
        <v>0.005</v>
      </c>
      <c r="D24" s="14">
        <v>-0.0263</v>
      </c>
      <c r="E24" s="18">
        <v>0.0901</v>
      </c>
      <c r="F24" s="13">
        <v>1947</v>
      </c>
      <c r="G24" s="16">
        <f t="shared" si="0"/>
        <v>0.17955917904072122</v>
      </c>
      <c r="H24" s="16">
        <f t="shared" si="0"/>
        <v>0.0018086520456467635</v>
      </c>
      <c r="I24" s="16">
        <f t="shared" si="0"/>
        <v>0.03782300887026309</v>
      </c>
      <c r="J24" s="16">
        <f t="shared" si="0"/>
        <v>0.06288229215499916</v>
      </c>
    </row>
    <row r="25" spans="1:10" s="8" customFormat="1" ht="11.25">
      <c r="A25" s="13">
        <v>1948</v>
      </c>
      <c r="B25" s="14">
        <v>0.055</v>
      </c>
      <c r="C25" s="14">
        <v>0.0081</v>
      </c>
      <c r="D25" s="14">
        <v>0.034</v>
      </c>
      <c r="E25" s="18">
        <v>0.0271</v>
      </c>
      <c r="F25" s="13">
        <v>1948</v>
      </c>
      <c r="G25" s="16">
        <f t="shared" si="0"/>
        <v>0.16527784317459024</v>
      </c>
      <c r="H25" s="16">
        <f t="shared" si="0"/>
        <v>0.00238290205888161</v>
      </c>
      <c r="I25" s="16">
        <f t="shared" si="0"/>
        <v>0.037121004835537534</v>
      </c>
      <c r="J25" s="16">
        <f t="shared" si="0"/>
        <v>0.0573485454625195</v>
      </c>
    </row>
    <row r="26" spans="1:10" s="8" customFormat="1" ht="11.25">
      <c r="A26" s="13">
        <v>1949</v>
      </c>
      <c r="B26" s="14">
        <v>0.1879</v>
      </c>
      <c r="C26" s="14">
        <v>0.011</v>
      </c>
      <c r="D26" s="14">
        <v>0.0645</v>
      </c>
      <c r="E26" s="18">
        <v>-0.0181</v>
      </c>
      <c r="F26" s="13">
        <v>1949</v>
      </c>
      <c r="G26" s="16">
        <f aca="true" t="shared" si="1" ref="G26:J41">STDEV(B17:B26)</f>
        <v>0.16508540853482817</v>
      </c>
      <c r="H26" s="16">
        <f t="shared" si="1"/>
        <v>0.0032370082209074204</v>
      </c>
      <c r="I26" s="16">
        <f t="shared" si="1"/>
        <v>0.03756448677496696</v>
      </c>
      <c r="J26" s="16">
        <f t="shared" si="1"/>
        <v>0.059067682459286584</v>
      </c>
    </row>
    <row r="27" spans="1:10" s="8" customFormat="1" ht="11.25">
      <c r="A27" s="13">
        <v>1950</v>
      </c>
      <c r="B27" s="14">
        <v>0.3171</v>
      </c>
      <c r="C27" s="14">
        <v>0.012</v>
      </c>
      <c r="D27" s="14">
        <v>0.0006</v>
      </c>
      <c r="E27" s="18">
        <v>0.0579</v>
      </c>
      <c r="F27" s="13">
        <v>1950</v>
      </c>
      <c r="G27" s="16">
        <f t="shared" si="1"/>
        <v>0.1611041747165824</v>
      </c>
      <c r="H27" s="16">
        <f t="shared" si="1"/>
        <v>0.003780652501002086</v>
      </c>
      <c r="I27" s="16">
        <f t="shared" si="1"/>
        <v>0.0374242123052265</v>
      </c>
      <c r="J27" s="16">
        <f t="shared" si="1"/>
        <v>0.056820302513958684</v>
      </c>
    </row>
    <row r="28" spans="1:10" s="8" customFormat="1" ht="11.25">
      <c r="A28" s="13">
        <v>1951</v>
      </c>
      <c r="B28" s="14">
        <v>0.2402</v>
      </c>
      <c r="C28" s="14">
        <v>0.0149</v>
      </c>
      <c r="D28" s="14">
        <v>-0.0394</v>
      </c>
      <c r="E28" s="18">
        <v>0.0587</v>
      </c>
      <c r="F28" s="13">
        <v>1951</v>
      </c>
      <c r="G28" s="16">
        <f t="shared" si="1"/>
        <v>0.1342778417229655</v>
      </c>
      <c r="H28" s="16">
        <f t="shared" si="1"/>
        <v>0.004450480623233605</v>
      </c>
      <c r="I28" s="16">
        <f t="shared" si="1"/>
        <v>0.04276392041065563</v>
      </c>
      <c r="J28" s="16">
        <f t="shared" si="1"/>
        <v>0.05533700389432013</v>
      </c>
    </row>
    <row r="29" spans="1:10" s="8" customFormat="1" ht="11.25">
      <c r="A29" s="13">
        <v>1952</v>
      </c>
      <c r="B29" s="14">
        <v>0.1837</v>
      </c>
      <c r="C29" s="14">
        <v>0.0166</v>
      </c>
      <c r="D29" s="14">
        <v>0.0116</v>
      </c>
      <c r="E29" s="18">
        <v>0.0089</v>
      </c>
      <c r="F29" s="13">
        <v>1952</v>
      </c>
      <c r="G29" s="16">
        <f t="shared" si="1"/>
        <v>0.13404216417895448</v>
      </c>
      <c r="H29" s="16">
        <f t="shared" si="1"/>
        <v>0.005165225605484777</v>
      </c>
      <c r="I29" s="16">
        <f t="shared" si="1"/>
        <v>0.04271840092720908</v>
      </c>
      <c r="J29" s="16">
        <f t="shared" si="1"/>
        <v>0.055577114594648286</v>
      </c>
    </row>
    <row r="30" spans="1:10" s="8" customFormat="1" ht="11.25">
      <c r="A30" s="13">
        <v>1953</v>
      </c>
      <c r="B30" s="14">
        <v>-0.0099</v>
      </c>
      <c r="C30" s="14">
        <v>0.0182</v>
      </c>
      <c r="D30" s="14">
        <v>0.0363</v>
      </c>
      <c r="E30" s="18">
        <v>0.0064</v>
      </c>
      <c r="F30" s="13">
        <v>1953</v>
      </c>
      <c r="G30" s="16">
        <f t="shared" si="1"/>
        <v>0.14270596849622108</v>
      </c>
      <c r="H30" s="16">
        <f t="shared" si="1"/>
        <v>0.005761645212572151</v>
      </c>
      <c r="I30" s="16">
        <f t="shared" si="1"/>
        <v>0.043029913367847304</v>
      </c>
      <c r="J30" s="16">
        <f t="shared" si="1"/>
        <v>0.05697131929508235</v>
      </c>
    </row>
    <row r="31" spans="1:10" s="8" customFormat="1" ht="11.25">
      <c r="A31" s="13">
        <v>1954</v>
      </c>
      <c r="B31" s="14">
        <v>0.5262</v>
      </c>
      <c r="C31" s="14">
        <v>0.0086</v>
      </c>
      <c r="D31" s="14">
        <v>0.0719</v>
      </c>
      <c r="E31" s="18">
        <v>-0.005</v>
      </c>
      <c r="F31" s="13">
        <v>1954</v>
      </c>
      <c r="G31" s="16">
        <f t="shared" si="1"/>
        <v>0.18587395968475218</v>
      </c>
      <c r="H31" s="16">
        <f t="shared" si="1"/>
        <v>0.005347647457839129</v>
      </c>
      <c r="I31" s="16">
        <f t="shared" si="1"/>
        <v>0.045901809453561974</v>
      </c>
      <c r="J31" s="16">
        <f t="shared" si="1"/>
        <v>0.05879295970701858</v>
      </c>
    </row>
    <row r="32" spans="1:10" s="8" customFormat="1" ht="11.25">
      <c r="A32" s="13">
        <v>1955</v>
      </c>
      <c r="B32" s="14">
        <v>0.3156</v>
      </c>
      <c r="C32" s="14">
        <v>0.0157</v>
      </c>
      <c r="D32" s="14">
        <v>-0.013</v>
      </c>
      <c r="E32" s="18">
        <v>0.0036</v>
      </c>
      <c r="F32" s="13">
        <v>1955</v>
      </c>
      <c r="G32" s="16">
        <f t="shared" si="1"/>
        <v>0.18119608040891935</v>
      </c>
      <c r="H32" s="16">
        <f t="shared" si="1"/>
        <v>0.0050180120012256356</v>
      </c>
      <c r="I32" s="16">
        <f t="shared" si="1"/>
        <v>0.03714065756612885</v>
      </c>
      <c r="J32" s="16">
        <f t="shared" si="1"/>
        <v>0.059820356995851434</v>
      </c>
    </row>
    <row r="33" spans="1:10" s="8" customFormat="1" ht="11.25">
      <c r="A33" s="13">
        <v>1956</v>
      </c>
      <c r="B33" s="14">
        <v>0.0656</v>
      </c>
      <c r="C33" s="14">
        <v>0.0246</v>
      </c>
      <c r="D33" s="14">
        <v>-0.0559</v>
      </c>
      <c r="E33" s="18">
        <v>0.0286</v>
      </c>
      <c r="F33" s="13">
        <v>1956</v>
      </c>
      <c r="G33" s="16">
        <f t="shared" si="1"/>
        <v>0.1628560731307112</v>
      </c>
      <c r="H33" s="16">
        <f t="shared" si="1"/>
        <v>0.0057312108474368425</v>
      </c>
      <c r="I33" s="16">
        <f t="shared" si="1"/>
        <v>0.04316078595721404</v>
      </c>
      <c r="J33" s="16">
        <f t="shared" si="1"/>
        <v>0.033809098052315904</v>
      </c>
    </row>
    <row r="34" spans="1:10" s="8" customFormat="1" ht="11.25">
      <c r="A34" s="13">
        <v>1957</v>
      </c>
      <c r="B34" s="14">
        <v>-0.1078</v>
      </c>
      <c r="C34" s="14">
        <v>0.0314</v>
      </c>
      <c r="D34" s="14">
        <v>0.0745</v>
      </c>
      <c r="E34" s="18">
        <v>0.0302</v>
      </c>
      <c r="F34" s="13">
        <v>1957</v>
      </c>
      <c r="G34" s="16">
        <f t="shared" si="1"/>
        <v>0.18507411848590102</v>
      </c>
      <c r="H34" s="16">
        <f t="shared" si="1"/>
        <v>0.007269945743340251</v>
      </c>
      <c r="I34" s="16">
        <f t="shared" si="1"/>
        <v>0.04583628960162946</v>
      </c>
      <c r="J34" s="16">
        <f t="shared" si="1"/>
        <v>0.025420816054739254</v>
      </c>
    </row>
    <row r="35" spans="1:10" s="8" customFormat="1" ht="11.25">
      <c r="A35" s="13">
        <v>1958</v>
      </c>
      <c r="B35" s="14">
        <v>0.4336</v>
      </c>
      <c r="C35" s="14">
        <v>0.0154</v>
      </c>
      <c r="D35" s="14">
        <v>-0.061</v>
      </c>
      <c r="E35" s="18">
        <v>0.0177</v>
      </c>
      <c r="F35" s="13">
        <v>1958</v>
      </c>
      <c r="G35" s="16">
        <f t="shared" si="1"/>
        <v>0.19568257629811264</v>
      </c>
      <c r="H35" s="16">
        <f t="shared" si="1"/>
        <v>0.00672213590394535</v>
      </c>
      <c r="I35" s="16">
        <f t="shared" si="1"/>
        <v>0.05173445982450511</v>
      </c>
      <c r="J35" s="16">
        <f t="shared" si="1"/>
        <v>0.02529560567898437</v>
      </c>
    </row>
    <row r="36" spans="1:10" s="8" customFormat="1" ht="11.25">
      <c r="A36" s="13">
        <v>1959</v>
      </c>
      <c r="B36" s="14">
        <v>0.1196</v>
      </c>
      <c r="C36" s="14">
        <v>0.0295</v>
      </c>
      <c r="D36" s="14">
        <v>-0.0226</v>
      </c>
      <c r="E36" s="18">
        <v>0.0151</v>
      </c>
      <c r="F36" s="13">
        <v>1959</v>
      </c>
      <c r="G36" s="16">
        <f t="shared" si="1"/>
        <v>0.19792123826299074</v>
      </c>
      <c r="H36" s="16">
        <f t="shared" si="1"/>
        <v>0.007443334079713359</v>
      </c>
      <c r="I36" s="16">
        <f t="shared" si="1"/>
        <v>0.04859069412506427</v>
      </c>
      <c r="J36" s="16">
        <f t="shared" si="1"/>
        <v>0.02184462557854144</v>
      </c>
    </row>
    <row r="37" spans="1:10" s="8" customFormat="1" ht="11.25">
      <c r="A37" s="13">
        <v>1960</v>
      </c>
      <c r="B37" s="14">
        <v>-0.0047</v>
      </c>
      <c r="C37" s="14">
        <v>0.0266</v>
      </c>
      <c r="D37" s="14">
        <v>0.1378</v>
      </c>
      <c r="E37" s="18">
        <v>0.0148</v>
      </c>
      <c r="F37" s="13">
        <v>1960</v>
      </c>
      <c r="G37" s="16">
        <f t="shared" si="1"/>
        <v>0.20433885500967908</v>
      </c>
      <c r="H37" s="16">
        <f t="shared" si="1"/>
        <v>0.007417134816685536</v>
      </c>
      <c r="I37" s="16">
        <f t="shared" si="1"/>
        <v>0.06521185645434595</v>
      </c>
      <c r="J37" s="16">
        <f t="shared" si="1"/>
        <v>0.017919759422988294</v>
      </c>
    </row>
    <row r="38" spans="1:10" s="8" customFormat="1" ht="11.25">
      <c r="A38" s="13">
        <v>1961</v>
      </c>
      <c r="B38" s="14">
        <v>0.2689</v>
      </c>
      <c r="C38" s="14">
        <v>0.0213</v>
      </c>
      <c r="D38" s="14">
        <v>0.0097</v>
      </c>
      <c r="E38" s="18">
        <v>0.0067</v>
      </c>
      <c r="F38" s="13">
        <v>1961</v>
      </c>
      <c r="G38" s="16">
        <f t="shared" si="1"/>
        <v>0.20553552166636954</v>
      </c>
      <c r="H38" s="16">
        <f t="shared" si="1"/>
        <v>0.007186321884122797</v>
      </c>
      <c r="I38" s="16">
        <f t="shared" si="1"/>
        <v>0.06253635475998474</v>
      </c>
      <c r="J38" s="16">
        <f t="shared" si="1"/>
        <v>0.01095678379412093</v>
      </c>
    </row>
    <row r="39" spans="1:10" s="8" customFormat="1" ht="11.25">
      <c r="A39" s="13">
        <v>1962</v>
      </c>
      <c r="B39" s="14">
        <v>-0.0873</v>
      </c>
      <c r="C39" s="14">
        <v>0.0273</v>
      </c>
      <c r="D39" s="14">
        <v>0.0689</v>
      </c>
      <c r="E39" s="18">
        <v>0.0121</v>
      </c>
      <c r="F39" s="13">
        <v>1962</v>
      </c>
      <c r="G39" s="16">
        <f t="shared" si="1"/>
        <v>0.22206018103207964</v>
      </c>
      <c r="H39" s="16">
        <f t="shared" si="1"/>
        <v>0.007288987126709272</v>
      </c>
      <c r="I39" s="16">
        <f t="shared" si="1"/>
        <v>0.06438780422823356</v>
      </c>
      <c r="J39" s="16">
        <f t="shared" si="1"/>
        <v>0.010879930555333936</v>
      </c>
    </row>
    <row r="40" spans="1:10" s="8" customFormat="1" ht="11.25">
      <c r="A40" s="13">
        <v>1963</v>
      </c>
      <c r="B40" s="14">
        <v>0.228</v>
      </c>
      <c r="C40" s="14">
        <v>0.0312</v>
      </c>
      <c r="D40" s="14">
        <v>0.0121</v>
      </c>
      <c r="E40" s="18">
        <v>0.0166</v>
      </c>
      <c r="F40" s="13">
        <v>1963</v>
      </c>
      <c r="G40" s="16">
        <f t="shared" si="1"/>
        <v>0.21543516193973533</v>
      </c>
      <c r="H40" s="16">
        <f t="shared" si="1"/>
        <v>0.007710771686413764</v>
      </c>
      <c r="I40" s="16">
        <f t="shared" si="1"/>
        <v>0.0643564759756157</v>
      </c>
      <c r="J40" s="16">
        <f t="shared" si="1"/>
        <v>0.010666374996012262</v>
      </c>
    </row>
    <row r="41" spans="1:10" s="8" customFormat="1" ht="11.25">
      <c r="A41" s="13">
        <v>1964</v>
      </c>
      <c r="B41" s="14">
        <v>0.1648</v>
      </c>
      <c r="C41" s="14">
        <v>0.0354</v>
      </c>
      <c r="D41" s="14">
        <v>0.0351</v>
      </c>
      <c r="E41" s="18">
        <v>0.0121</v>
      </c>
      <c r="F41" s="13">
        <v>1964</v>
      </c>
      <c r="G41" s="16">
        <f t="shared" si="1"/>
        <v>0.1770024924494944</v>
      </c>
      <c r="H41" s="16">
        <f t="shared" si="1"/>
        <v>0.00667586032741184</v>
      </c>
      <c r="I41" s="16">
        <f t="shared" si="1"/>
        <v>0.062217935963478854</v>
      </c>
      <c r="J41" s="16">
        <f t="shared" si="1"/>
        <v>0.008405983318776898</v>
      </c>
    </row>
    <row r="42" spans="1:10" s="8" customFormat="1" ht="11.25">
      <c r="A42" s="13">
        <v>1965</v>
      </c>
      <c r="B42" s="14">
        <v>0.1245</v>
      </c>
      <c r="C42" s="14">
        <v>0.0393</v>
      </c>
      <c r="D42" s="14">
        <v>0.0071</v>
      </c>
      <c r="E42" s="18">
        <v>0.0193</v>
      </c>
      <c r="F42" s="13">
        <v>1965</v>
      </c>
      <c r="G42" s="16">
        <f aca="true" t="shared" si="2" ref="G42:J57">STDEV(B33:B42)</f>
        <v>0.1658582045001091</v>
      </c>
      <c r="H42" s="16">
        <f t="shared" si="2"/>
        <v>0.006861810580629918</v>
      </c>
      <c r="I42" s="16">
        <f t="shared" si="2"/>
        <v>0.0614044343313702</v>
      </c>
      <c r="J42" s="16">
        <f t="shared" si="2"/>
        <v>0.007274582844091845</v>
      </c>
    </row>
    <row r="43" spans="1:10" s="8" customFormat="1" ht="11.25">
      <c r="A43" s="13">
        <v>1966</v>
      </c>
      <c r="B43" s="14">
        <v>-0.1006</v>
      </c>
      <c r="C43" s="14">
        <v>0.0476</v>
      </c>
      <c r="D43" s="14">
        <v>0.0365</v>
      </c>
      <c r="E43" s="18">
        <v>0.0335</v>
      </c>
      <c r="F43" s="13">
        <v>1966</v>
      </c>
      <c r="G43" s="16">
        <f t="shared" si="2"/>
        <v>0.17972080198648865</v>
      </c>
      <c r="H43" s="16">
        <f t="shared" si="2"/>
        <v>0.009032410776998802</v>
      </c>
      <c r="I43" s="16">
        <f t="shared" si="2"/>
        <v>0.05526388111194829</v>
      </c>
      <c r="J43" s="16">
        <f t="shared" si="2"/>
        <v>0.008222117867205633</v>
      </c>
    </row>
    <row r="44" spans="1:10" s="8" customFormat="1" ht="11.25">
      <c r="A44" s="13">
        <v>1967</v>
      </c>
      <c r="B44" s="14">
        <v>0.2398</v>
      </c>
      <c r="C44" s="14">
        <v>0.0421</v>
      </c>
      <c r="D44" s="14">
        <v>-0.0919</v>
      </c>
      <c r="E44" s="18">
        <v>0.0304</v>
      </c>
      <c r="F44" s="13">
        <v>1967</v>
      </c>
      <c r="G44" s="16">
        <f t="shared" si="2"/>
        <v>0.1674201116287341</v>
      </c>
      <c r="H44" s="16">
        <f t="shared" si="2"/>
        <v>0.009755687799660509</v>
      </c>
      <c r="I44" s="16">
        <f t="shared" si="2"/>
        <v>0.06457906523531187</v>
      </c>
      <c r="J44" s="16">
        <f t="shared" si="2"/>
        <v>0.008255779120645665</v>
      </c>
    </row>
    <row r="45" spans="1:10" s="8" customFormat="1" ht="11.25">
      <c r="A45" s="13">
        <v>1968</v>
      </c>
      <c r="B45" s="14">
        <v>0.1106</v>
      </c>
      <c r="C45" s="14">
        <v>0.0521</v>
      </c>
      <c r="D45" s="14">
        <v>-0.0026</v>
      </c>
      <c r="E45" s="18">
        <v>0.0472</v>
      </c>
      <c r="F45" s="13">
        <v>1968</v>
      </c>
      <c r="G45" s="16">
        <f t="shared" si="2"/>
        <v>0.1315000228136862</v>
      </c>
      <c r="H45" s="16">
        <f t="shared" si="2"/>
        <v>0.009898843928010555</v>
      </c>
      <c r="I45" s="16">
        <f t="shared" si="2"/>
        <v>0.05957306345059727</v>
      </c>
      <c r="J45" s="16">
        <f t="shared" si="2"/>
        <v>0.01242298944162261</v>
      </c>
    </row>
    <row r="46" spans="1:10" s="8" customFormat="1" ht="11.25">
      <c r="A46" s="13">
        <v>1969</v>
      </c>
      <c r="B46" s="14">
        <v>-0.085</v>
      </c>
      <c r="C46" s="14">
        <v>0.0658</v>
      </c>
      <c r="D46" s="14">
        <v>-0.0508</v>
      </c>
      <c r="E46" s="18">
        <v>0.061</v>
      </c>
      <c r="F46" s="13">
        <v>1969</v>
      </c>
      <c r="G46" s="16">
        <f t="shared" si="2"/>
        <v>0.1444866545163716</v>
      </c>
      <c r="H46" s="16">
        <f t="shared" si="2"/>
        <v>0.013544498678225247</v>
      </c>
      <c r="I46" s="16">
        <f t="shared" si="2"/>
        <v>0.06236369046880475</v>
      </c>
      <c r="J46" s="16">
        <f t="shared" si="2"/>
        <v>0.017523574597286554</v>
      </c>
    </row>
    <row r="47" spans="1:10" s="8" customFormat="1" ht="11.25">
      <c r="A47" s="13">
        <v>1970</v>
      </c>
      <c r="B47" s="14">
        <v>0.0401</v>
      </c>
      <c r="C47" s="14">
        <v>0.0653</v>
      </c>
      <c r="D47" s="14">
        <v>0.121</v>
      </c>
      <c r="E47" s="18">
        <v>0.0548</v>
      </c>
      <c r="F47" s="13">
        <v>1970</v>
      </c>
      <c r="G47" s="16">
        <f t="shared" si="2"/>
        <v>0.14203916361342034</v>
      </c>
      <c r="H47" s="16">
        <f t="shared" si="2"/>
        <v>0.01508974633466198</v>
      </c>
      <c r="I47" s="16">
        <f t="shared" si="2"/>
        <v>0.058851025668396145</v>
      </c>
      <c r="J47" s="16">
        <f t="shared" si="2"/>
        <v>0.019316317224334228</v>
      </c>
    </row>
    <row r="48" spans="1:10" s="8" customFormat="1" ht="11.25">
      <c r="A48" s="13">
        <v>1971</v>
      </c>
      <c r="B48" s="14">
        <v>0.1431</v>
      </c>
      <c r="C48" s="14">
        <v>0.0439</v>
      </c>
      <c r="D48" s="14">
        <v>0.1323</v>
      </c>
      <c r="E48" s="18">
        <v>0.0336</v>
      </c>
      <c r="F48" s="13">
        <v>1971</v>
      </c>
      <c r="G48" s="16">
        <f t="shared" si="2"/>
        <v>0.12948769139274288</v>
      </c>
      <c r="H48" s="16">
        <f t="shared" si="2"/>
        <v>0.013080519867344724</v>
      </c>
      <c r="I48" s="16">
        <f t="shared" si="2"/>
        <v>0.06953756858306483</v>
      </c>
      <c r="J48" s="16">
        <f t="shared" si="2"/>
        <v>0.01760581974487099</v>
      </c>
    </row>
    <row r="49" spans="1:10" s="8" customFormat="1" ht="11.25">
      <c r="A49" s="13">
        <v>1972</v>
      </c>
      <c r="B49" s="14">
        <v>0.1898</v>
      </c>
      <c r="C49" s="14">
        <v>0.0384</v>
      </c>
      <c r="D49" s="14">
        <v>0.0568</v>
      </c>
      <c r="E49" s="18">
        <v>0.0342</v>
      </c>
      <c r="F49" s="13">
        <v>1972</v>
      </c>
      <c r="G49" s="16">
        <f t="shared" si="2"/>
        <v>0.1194948204363315</v>
      </c>
      <c r="H49" s="16">
        <f t="shared" si="2"/>
        <v>0.011822055658809928</v>
      </c>
      <c r="I49" s="16">
        <f t="shared" si="2"/>
        <v>0.06882464351927699</v>
      </c>
      <c r="J49" s="16">
        <f t="shared" si="2"/>
        <v>0.01614868759717368</v>
      </c>
    </row>
    <row r="50" spans="1:10" s="8" customFormat="1" ht="11.25">
      <c r="A50" s="13">
        <v>1973</v>
      </c>
      <c r="B50" s="14">
        <v>-0.1466</v>
      </c>
      <c r="C50" s="14">
        <v>0.0693</v>
      </c>
      <c r="D50" s="14">
        <v>-0.0111</v>
      </c>
      <c r="E50" s="18">
        <v>0.0878</v>
      </c>
      <c r="F50" s="13">
        <v>1973</v>
      </c>
      <c r="G50" s="16">
        <f t="shared" si="2"/>
        <v>0.134591664344829</v>
      </c>
      <c r="H50" s="16">
        <f t="shared" si="2"/>
        <v>0.012596983765965564</v>
      </c>
      <c r="I50" s="16">
        <f t="shared" si="2"/>
        <v>0.06971405405894376</v>
      </c>
      <c r="J50" s="16">
        <f t="shared" si="2"/>
        <v>0.022094013769445437</v>
      </c>
    </row>
    <row r="51" spans="1:10" s="8" customFormat="1" ht="11.25">
      <c r="A51" s="13">
        <v>1974</v>
      </c>
      <c r="B51" s="14">
        <v>-0.2647</v>
      </c>
      <c r="C51" s="14">
        <v>0.08</v>
      </c>
      <c r="D51" s="14">
        <v>0.0435</v>
      </c>
      <c r="E51" s="18">
        <v>0.122</v>
      </c>
      <c r="F51" s="13">
        <v>1974</v>
      </c>
      <c r="G51" s="16">
        <f t="shared" si="2"/>
        <v>0.16531089229421972</v>
      </c>
      <c r="H51" s="16">
        <f t="shared" si="2"/>
        <v>0.014618162219193865</v>
      </c>
      <c r="I51" s="16">
        <f t="shared" si="2"/>
        <v>0.06992312922059479</v>
      </c>
      <c r="J51" s="16">
        <f t="shared" si="2"/>
        <v>0.031314845609639444</v>
      </c>
    </row>
    <row r="52" spans="1:10" s="8" customFormat="1" ht="11.25">
      <c r="A52" s="13">
        <v>1975</v>
      </c>
      <c r="B52" s="14">
        <v>0.372</v>
      </c>
      <c r="C52" s="14">
        <v>0.058</v>
      </c>
      <c r="D52" s="14">
        <v>0.0919</v>
      </c>
      <c r="E52" s="18">
        <v>0.0701</v>
      </c>
      <c r="F52" s="13">
        <v>1975</v>
      </c>
      <c r="G52" s="16">
        <f t="shared" si="2"/>
        <v>0.19728232589644493</v>
      </c>
      <c r="H52" s="16">
        <f t="shared" si="2"/>
        <v>0.013637957650942065</v>
      </c>
      <c r="I52" s="16">
        <f t="shared" si="2"/>
        <v>0.07272117527469789</v>
      </c>
      <c r="J52" s="16">
        <f t="shared" si="2"/>
        <v>0.029415083054635603</v>
      </c>
    </row>
    <row r="53" spans="1:10" s="8" customFormat="1" ht="11.25">
      <c r="A53" s="13">
        <v>1976</v>
      </c>
      <c r="B53" s="14">
        <v>0.2384</v>
      </c>
      <c r="C53" s="14">
        <v>0.0508</v>
      </c>
      <c r="D53" s="14">
        <v>0.1675</v>
      </c>
      <c r="E53" s="18">
        <v>0.0482</v>
      </c>
      <c r="F53" s="13">
        <v>1976</v>
      </c>
      <c r="G53" s="16">
        <f t="shared" si="2"/>
        <v>0.1976828675204584</v>
      </c>
      <c r="H53" s="16">
        <f t="shared" si="2"/>
        <v>0.01344867197078498</v>
      </c>
      <c r="I53" s="16">
        <f t="shared" si="2"/>
        <v>0.08437515695458653</v>
      </c>
      <c r="J53" s="16">
        <f t="shared" si="2"/>
        <v>0.02843566031900399</v>
      </c>
    </row>
    <row r="54" spans="1:10" s="8" customFormat="1" ht="11.25">
      <c r="A54" s="13">
        <v>1977</v>
      </c>
      <c r="B54" s="14">
        <v>-0.0718</v>
      </c>
      <c r="C54" s="14">
        <v>0.0512</v>
      </c>
      <c r="D54" s="14">
        <v>-0.0067</v>
      </c>
      <c r="E54" s="18">
        <v>0.0677</v>
      </c>
      <c r="F54" s="13">
        <v>1977</v>
      </c>
      <c r="G54" s="16">
        <f t="shared" si="2"/>
        <v>0.194890678472716</v>
      </c>
      <c r="H54" s="16">
        <f t="shared" si="2"/>
        <v>0.012644612379279264</v>
      </c>
      <c r="I54" s="16">
        <f t="shared" si="2"/>
        <v>0.07239200078584497</v>
      </c>
      <c r="J54" s="16">
        <f t="shared" si="2"/>
        <v>0.026668966567487715</v>
      </c>
    </row>
    <row r="55" spans="1:10" s="8" customFormat="1" ht="11.25">
      <c r="A55" s="13">
        <v>1978</v>
      </c>
      <c r="B55" s="14">
        <v>0.0656</v>
      </c>
      <c r="C55" s="14">
        <v>0.0718</v>
      </c>
      <c r="D55" s="14">
        <v>-0.0116</v>
      </c>
      <c r="E55" s="18">
        <v>0.0903</v>
      </c>
      <c r="F55" s="13">
        <v>1978</v>
      </c>
      <c r="G55" s="16">
        <f t="shared" si="2"/>
        <v>0.1939195105077247</v>
      </c>
      <c r="H55" s="16">
        <f t="shared" si="2"/>
        <v>0.013234151947812106</v>
      </c>
      <c r="I55" s="16">
        <f t="shared" si="2"/>
        <v>0.07322746600680499</v>
      </c>
      <c r="J55" s="16">
        <f t="shared" si="2"/>
        <v>0.027366445390904028</v>
      </c>
    </row>
    <row r="56" spans="1:10" s="8" customFormat="1" ht="11.25">
      <c r="A56" s="13">
        <v>1979</v>
      </c>
      <c r="B56" s="14">
        <v>0.1844</v>
      </c>
      <c r="C56" s="14">
        <v>0.1038</v>
      </c>
      <c r="D56" s="14">
        <v>-0.0122</v>
      </c>
      <c r="E56" s="18">
        <v>0.1332</v>
      </c>
      <c r="F56" s="13">
        <v>1979</v>
      </c>
      <c r="G56" s="16">
        <f t="shared" si="2"/>
        <v>0.1920800819681439</v>
      </c>
      <c r="H56" s="16">
        <f t="shared" si="2"/>
        <v>0.01931747913160512</v>
      </c>
      <c r="I56" s="16">
        <f t="shared" si="2"/>
        <v>0.06795941926375379</v>
      </c>
      <c r="J56" s="16">
        <f t="shared" si="2"/>
        <v>0.03426982637831709</v>
      </c>
    </row>
    <row r="57" spans="1:10" s="8" customFormat="1" ht="11.25">
      <c r="A57" s="13">
        <v>1980</v>
      </c>
      <c r="B57" s="14">
        <v>0.3242</v>
      </c>
      <c r="C57" s="14">
        <v>0.1124</v>
      </c>
      <c r="D57" s="14">
        <v>-0.0395</v>
      </c>
      <c r="E57" s="18">
        <v>0.1241</v>
      </c>
      <c r="F57" s="13">
        <v>1980</v>
      </c>
      <c r="G57" s="16">
        <f t="shared" si="2"/>
        <v>0.20678682635882673</v>
      </c>
      <c r="H57" s="16">
        <f t="shared" si="2"/>
        <v>0.024828666228105502</v>
      </c>
      <c r="I57" s="16">
        <f t="shared" si="2"/>
        <v>0.07012014213714439</v>
      </c>
      <c r="J57" s="16">
        <f t="shared" si="2"/>
        <v>0.03682477426950503</v>
      </c>
    </row>
    <row r="58" spans="1:10" s="8" customFormat="1" ht="11.25">
      <c r="A58" s="13">
        <v>1981</v>
      </c>
      <c r="B58" s="14">
        <v>-0.0491</v>
      </c>
      <c r="C58" s="14">
        <v>0.1471</v>
      </c>
      <c r="D58" s="14">
        <v>0.0185</v>
      </c>
      <c r="E58" s="18">
        <v>0.0894</v>
      </c>
      <c r="F58" s="13">
        <v>1981</v>
      </c>
      <c r="G58" s="16">
        <f aca="true" t="shared" si="3" ref="G58:J73">STDEV(B49:B58)</f>
        <v>0.21156784464773679</v>
      </c>
      <c r="H58" s="16">
        <f t="shared" si="3"/>
        <v>0.033611168778646595</v>
      </c>
      <c r="I58" s="16">
        <f t="shared" si="3"/>
        <v>0.062492229739206595</v>
      </c>
      <c r="J58" s="16">
        <f t="shared" si="3"/>
        <v>0.03283565135641443</v>
      </c>
    </row>
    <row r="59" spans="1:10" s="8" customFormat="1" ht="11.25">
      <c r="A59" s="13">
        <v>1982</v>
      </c>
      <c r="B59" s="14">
        <v>0.2141</v>
      </c>
      <c r="C59" s="14">
        <v>0.1054</v>
      </c>
      <c r="D59" s="14">
        <v>0.4035</v>
      </c>
      <c r="E59" s="18">
        <v>0.0387</v>
      </c>
      <c r="F59" s="13">
        <v>1982</v>
      </c>
      <c r="G59" s="16">
        <f t="shared" si="3"/>
        <v>0.21304960429179134</v>
      </c>
      <c r="H59" s="16">
        <f t="shared" si="3"/>
        <v>0.03138218886212019</v>
      </c>
      <c r="I59" s="16">
        <f t="shared" si="3"/>
        <v>0.13421066193778264</v>
      </c>
      <c r="J59" s="16">
        <f t="shared" si="3"/>
        <v>0.0320578383550732</v>
      </c>
    </row>
    <row r="60" spans="1:10" s="8" customFormat="1" ht="11.25">
      <c r="A60" s="13">
        <v>1983</v>
      </c>
      <c r="B60" s="14">
        <v>0.2251</v>
      </c>
      <c r="C60" s="14">
        <v>0.088</v>
      </c>
      <c r="D60" s="14">
        <v>0.0068</v>
      </c>
      <c r="E60" s="18">
        <v>0.038</v>
      </c>
      <c r="F60" s="13">
        <v>1983</v>
      </c>
      <c r="G60" s="16">
        <f t="shared" si="3"/>
        <v>0.19984937550287435</v>
      </c>
      <c r="H60" s="16">
        <f t="shared" si="3"/>
        <v>0.030897437865730366</v>
      </c>
      <c r="I60" s="16">
        <f t="shared" si="3"/>
        <v>0.13320773292534901</v>
      </c>
      <c r="J60" s="16">
        <f t="shared" si="3"/>
        <v>0.03561622757489438</v>
      </c>
    </row>
    <row r="61" spans="1:10" s="8" customFormat="1" ht="11.25">
      <c r="A61" s="13">
        <v>1984</v>
      </c>
      <c r="B61" s="14">
        <v>0.0627</v>
      </c>
      <c r="C61" s="14">
        <v>0.0985</v>
      </c>
      <c r="D61" s="14">
        <v>0.1543</v>
      </c>
      <c r="E61" s="18">
        <v>0.0402</v>
      </c>
      <c r="F61" s="13">
        <v>1984</v>
      </c>
      <c r="G61" s="16">
        <f t="shared" si="3"/>
        <v>0.14963910065368755</v>
      </c>
      <c r="H61" s="16">
        <f t="shared" si="3"/>
        <v>0.030995411846845296</v>
      </c>
      <c r="I61" s="16">
        <f t="shared" si="3"/>
        <v>0.13569737776881813</v>
      </c>
      <c r="J61" s="16">
        <f t="shared" si="3"/>
        <v>0.03483703170159275</v>
      </c>
    </row>
    <row r="62" spans="1:10" s="8" customFormat="1" ht="11.25">
      <c r="A62" s="13">
        <v>1985</v>
      </c>
      <c r="B62" s="14">
        <v>0.3216</v>
      </c>
      <c r="C62" s="14">
        <v>0.0772</v>
      </c>
      <c r="D62" s="14">
        <v>0.3097</v>
      </c>
      <c r="E62" s="18">
        <v>0.0377</v>
      </c>
      <c r="F62" s="13">
        <v>1985</v>
      </c>
      <c r="G62" s="16">
        <f t="shared" si="3"/>
        <v>0.14224256903066831</v>
      </c>
      <c r="H62" s="16">
        <f t="shared" si="3"/>
        <v>0.02943794980783962</v>
      </c>
      <c r="I62" s="16">
        <f t="shared" si="3"/>
        <v>0.15448793588281687</v>
      </c>
      <c r="J62" s="16">
        <f t="shared" si="3"/>
        <v>0.03669608668206703</v>
      </c>
    </row>
    <row r="63" spans="1:10" s="8" customFormat="1" ht="11.25">
      <c r="A63" s="13">
        <v>1986</v>
      </c>
      <c r="B63" s="14">
        <v>0.1847</v>
      </c>
      <c r="C63" s="14">
        <v>0.0616</v>
      </c>
      <c r="D63" s="14">
        <v>0.2444</v>
      </c>
      <c r="E63" s="18">
        <v>0.0114</v>
      </c>
      <c r="F63" s="13">
        <v>1986</v>
      </c>
      <c r="G63" s="16">
        <f t="shared" si="3"/>
        <v>0.1395870676117399</v>
      </c>
      <c r="H63" s="16">
        <f t="shared" si="3"/>
        <v>0.027976577504921638</v>
      </c>
      <c r="I63" s="16">
        <f t="shared" si="3"/>
        <v>0.16008734976741779</v>
      </c>
      <c r="J63" s="16">
        <f t="shared" si="3"/>
        <v>0.040821999787696184</v>
      </c>
    </row>
    <row r="64" spans="1:10" s="8" customFormat="1" ht="11.25">
      <c r="A64" s="13">
        <v>1987</v>
      </c>
      <c r="B64" s="14">
        <v>0.0523</v>
      </c>
      <c r="C64" s="14">
        <v>0.0547</v>
      </c>
      <c r="D64" s="14">
        <v>-0.0269</v>
      </c>
      <c r="E64" s="18">
        <v>0.0441</v>
      </c>
      <c r="F64" s="13">
        <v>1987</v>
      </c>
      <c r="G64" s="16">
        <f t="shared" si="3"/>
        <v>0.12253184801421126</v>
      </c>
      <c r="H64" s="16">
        <f t="shared" si="3"/>
        <v>0.027430163850930386</v>
      </c>
      <c r="I64" s="16">
        <f t="shared" si="3"/>
        <v>0.161795838430206</v>
      </c>
      <c r="J64" s="16">
        <f t="shared" si="3"/>
        <v>0.04145874656410474</v>
      </c>
    </row>
    <row r="65" spans="1:10" s="8" customFormat="1" ht="11.25">
      <c r="A65" s="13">
        <v>1988</v>
      </c>
      <c r="B65" s="14">
        <v>0.1681</v>
      </c>
      <c r="C65" s="14">
        <v>0.0635</v>
      </c>
      <c r="D65" s="14">
        <v>0.0967</v>
      </c>
      <c r="E65" s="18">
        <v>0.0442</v>
      </c>
      <c r="F65" s="13">
        <v>1988</v>
      </c>
      <c r="G65" s="16">
        <f t="shared" si="3"/>
        <v>0.11809850361268577</v>
      </c>
      <c r="H65" s="16">
        <f t="shared" si="3"/>
        <v>0.02822504010429196</v>
      </c>
      <c r="I65" s="16">
        <f t="shared" si="3"/>
        <v>0.15669023262475554</v>
      </c>
      <c r="J65" s="16">
        <f t="shared" si="3"/>
        <v>0.040855762547446516</v>
      </c>
    </row>
    <row r="66" spans="1:10" s="8" customFormat="1" ht="11.25">
      <c r="A66" s="13">
        <v>1989</v>
      </c>
      <c r="B66" s="14">
        <v>0.3149</v>
      </c>
      <c r="C66" s="14">
        <v>0.0837</v>
      </c>
      <c r="D66" s="14">
        <v>0.1811</v>
      </c>
      <c r="E66" s="18">
        <v>0.0464</v>
      </c>
      <c r="F66" s="13">
        <v>1989</v>
      </c>
      <c r="G66" s="16">
        <f t="shared" si="3"/>
        <v>0.1268951991036523</v>
      </c>
      <c r="H66" s="16">
        <f t="shared" si="3"/>
        <v>0.027943929970965505</v>
      </c>
      <c r="I66" s="16">
        <f t="shared" si="3"/>
        <v>0.15100200293005683</v>
      </c>
      <c r="J66" s="16">
        <f t="shared" si="3"/>
        <v>0.03182136947957387</v>
      </c>
    </row>
    <row r="67" spans="1:10" s="8" customFormat="1" ht="11.25">
      <c r="A67" s="13">
        <v>1990</v>
      </c>
      <c r="B67" s="14">
        <v>-0.0317</v>
      </c>
      <c r="C67" s="14">
        <v>0.0781</v>
      </c>
      <c r="D67" s="14">
        <v>0.0618</v>
      </c>
      <c r="E67" s="18">
        <v>0.061</v>
      </c>
      <c r="F67" s="13">
        <v>1990</v>
      </c>
      <c r="G67" s="16">
        <f t="shared" si="3"/>
        <v>0.13233049577142497</v>
      </c>
      <c r="H67" s="16">
        <f t="shared" si="3"/>
        <v>0.02686545902993076</v>
      </c>
      <c r="I67" s="16">
        <f t="shared" si="3"/>
        <v>0.1410770589272244</v>
      </c>
      <c r="J67" s="16">
        <f t="shared" si="3"/>
        <v>0.01978952865644969</v>
      </c>
    </row>
    <row r="68" spans="1:10" s="8" customFormat="1" ht="11.25">
      <c r="A68" s="13">
        <v>1991</v>
      </c>
      <c r="B68" s="14">
        <v>0.3057</v>
      </c>
      <c r="C68" s="14">
        <v>0.07</v>
      </c>
      <c r="D68" s="14">
        <v>0.0903</v>
      </c>
      <c r="E68" s="18">
        <v>0.0307</v>
      </c>
      <c r="F68" s="13">
        <v>1991</v>
      </c>
      <c r="G68" s="16">
        <f t="shared" si="3"/>
        <v>0.12122633789733982</v>
      </c>
      <c r="H68" s="16">
        <f t="shared" si="3"/>
        <v>0.016296560646004106</v>
      </c>
      <c r="I68" s="16">
        <f t="shared" si="3"/>
        <v>0.1356467557051525</v>
      </c>
      <c r="J68" s="16">
        <f t="shared" si="3"/>
        <v>0.012587930727486544</v>
      </c>
    </row>
    <row r="69" spans="1:10" s="8" customFormat="1" ht="11.25">
      <c r="A69" s="13">
        <v>1992</v>
      </c>
      <c r="B69" s="14">
        <v>0.0758</v>
      </c>
      <c r="C69" s="14">
        <v>0.053</v>
      </c>
      <c r="D69" s="14">
        <v>0.1244</v>
      </c>
      <c r="E69" s="18">
        <v>0.0303</v>
      </c>
      <c r="F69" s="13">
        <v>1992</v>
      </c>
      <c r="G69" s="16">
        <f t="shared" si="3"/>
        <v>0.12495715532400162</v>
      </c>
      <c r="H69" s="16">
        <f t="shared" si="3"/>
        <v>0.014896684940691398</v>
      </c>
      <c r="I69" s="16">
        <f t="shared" si="3"/>
        <v>0.10296445125489777</v>
      </c>
      <c r="J69" s="16">
        <f t="shared" si="3"/>
        <v>0.012904262861550839</v>
      </c>
    </row>
    <row r="70" spans="1:10" s="8" customFormat="1" ht="11.25">
      <c r="A70" s="13">
        <v>1993</v>
      </c>
      <c r="B70" s="14">
        <v>0.1036</v>
      </c>
      <c r="C70" s="14">
        <v>0.035</v>
      </c>
      <c r="D70" s="14">
        <v>0.083</v>
      </c>
      <c r="E70" s="18">
        <v>0.0275</v>
      </c>
      <c r="F70" s="13">
        <v>1993</v>
      </c>
      <c r="G70" s="16">
        <f t="shared" si="3"/>
        <v>0.12468622885734683</v>
      </c>
      <c r="H70" s="16">
        <f t="shared" si="3"/>
        <v>0.018003953269583033</v>
      </c>
      <c r="I70" s="16">
        <f t="shared" si="3"/>
        <v>0.09588186944823764</v>
      </c>
      <c r="J70" s="16">
        <f t="shared" si="3"/>
        <v>0.013359578336659185</v>
      </c>
    </row>
    <row r="71" spans="1:10" s="8" customFormat="1" ht="11.25">
      <c r="A71" s="13">
        <v>1994</v>
      </c>
      <c r="B71" s="14">
        <v>0.0255</v>
      </c>
      <c r="C71" s="14">
        <v>0.05</v>
      </c>
      <c r="D71" s="14">
        <v>0.031</v>
      </c>
      <c r="E71" s="18">
        <v>0.0267</v>
      </c>
      <c r="F71" s="13">
        <v>1994</v>
      </c>
      <c r="G71" s="16">
        <f t="shared" si="3"/>
        <v>0.1282747766840127</v>
      </c>
      <c r="H71" s="16">
        <f t="shared" si="3"/>
        <v>0.015019306094342514</v>
      </c>
      <c r="I71" s="16">
        <f t="shared" si="3"/>
        <v>0.10049534262287427</v>
      </c>
      <c r="J71" s="16">
        <f t="shared" si="3"/>
        <v>0.013716899552498484</v>
      </c>
    </row>
    <row r="72" spans="1:10" s="8" customFormat="1" ht="11.25">
      <c r="A72" s="13">
        <v>1995</v>
      </c>
      <c r="B72" s="14">
        <v>0.3757</v>
      </c>
      <c r="C72" s="14">
        <v>0.035</v>
      </c>
      <c r="D72" s="14">
        <v>0.083</v>
      </c>
      <c r="E72" s="18">
        <v>0.0267</v>
      </c>
      <c r="F72" s="13">
        <v>1995</v>
      </c>
      <c r="G72" s="16">
        <f t="shared" si="3"/>
        <v>0.13706008576938478</v>
      </c>
      <c r="H72" s="16">
        <f t="shared" si="3"/>
        <v>0.016355372885453294</v>
      </c>
      <c r="I72" s="16">
        <f t="shared" si="3"/>
        <v>0.07522810940362949</v>
      </c>
      <c r="J72" s="16">
        <f t="shared" si="3"/>
        <v>0.014003491628082539</v>
      </c>
    </row>
    <row r="73" spans="1:10" s="8" customFormat="1" ht="11.25">
      <c r="A73" s="13">
        <v>1996</v>
      </c>
      <c r="B73" s="14">
        <f>(740.74-615.93+14.9)/615.93</f>
        <v>0.22682772392966746</v>
      </c>
      <c r="C73" s="14">
        <v>0.05</v>
      </c>
      <c r="D73" s="14">
        <v>0.031</v>
      </c>
      <c r="E73" s="18">
        <v>0.0333</v>
      </c>
      <c r="F73" s="13">
        <v>1996</v>
      </c>
      <c r="G73" s="16">
        <f t="shared" si="3"/>
        <v>0.13862883819386737</v>
      </c>
      <c r="H73" s="16">
        <f t="shared" si="3"/>
        <v>0.016518474505837343</v>
      </c>
      <c r="I73" s="16">
        <f t="shared" si="3"/>
        <v>0.05672299553287207</v>
      </c>
      <c r="J73" s="16">
        <f t="shared" si="3"/>
        <v>0.011388244426210352</v>
      </c>
    </row>
    <row r="74" spans="1:10" s="8" customFormat="1" ht="11.25">
      <c r="A74" s="13">
        <v>1997</v>
      </c>
      <c r="B74" s="14">
        <f>(970.43-740.74+15.52)/740.74</f>
        <v>0.33103383103383094</v>
      </c>
      <c r="C74" s="14">
        <v>0.0535</v>
      </c>
      <c r="D74" s="14">
        <v>0.0916</v>
      </c>
      <c r="E74" s="18">
        <v>0.017</v>
      </c>
      <c r="F74" s="13">
        <v>1997</v>
      </c>
      <c r="G74" s="16">
        <f aca="true" t="shared" si="4" ref="G74:J80">STDEV(B65:B74)</f>
        <v>0.1421709077122727</v>
      </c>
      <c r="H74" s="16">
        <f t="shared" si="4"/>
        <v>0.016543800450118266</v>
      </c>
      <c r="I74" s="16">
        <f t="shared" si="4"/>
        <v>0.04386498097065082</v>
      </c>
      <c r="J74" s="16">
        <f t="shared" si="4"/>
        <v>0.012685319599179722</v>
      </c>
    </row>
    <row r="75" spans="1:10" s="8" customFormat="1" ht="11.25">
      <c r="A75" s="13">
        <v>1998</v>
      </c>
      <c r="B75" s="14">
        <f>(1229-970.43+16.21)/970.43</f>
        <v>0.2831528291582083</v>
      </c>
      <c r="C75" s="14">
        <v>0.0489</v>
      </c>
      <c r="D75" s="14">
        <v>0.0977</v>
      </c>
      <c r="E75" s="18">
        <v>0.016</v>
      </c>
      <c r="F75" s="13">
        <v>1998</v>
      </c>
      <c r="G75" s="16">
        <f t="shared" si="4"/>
        <v>0.14487222700493213</v>
      </c>
      <c r="H75" s="16">
        <f t="shared" si="4"/>
        <v>0.01656829636518027</v>
      </c>
      <c r="I75" s="16">
        <f t="shared" si="4"/>
        <v>0.04388969633575114</v>
      </c>
      <c r="J75" s="16">
        <f t="shared" si="4"/>
        <v>0.013375450148188136</v>
      </c>
    </row>
    <row r="76" spans="1:10" s="8" customFormat="1" ht="11.25">
      <c r="A76" s="13">
        <v>1999</v>
      </c>
      <c r="B76" s="14">
        <v>0.2089</v>
      </c>
      <c r="C76" s="14">
        <v>0.0537</v>
      </c>
      <c r="D76" s="14">
        <v>-0.0825</v>
      </c>
      <c r="E76" s="18">
        <v>0.022</v>
      </c>
      <c r="F76" s="13">
        <f>F75+1</f>
        <v>1999</v>
      </c>
      <c r="G76" s="16">
        <f t="shared" si="4"/>
        <v>0.13939080328330983</v>
      </c>
      <c r="H76" s="16">
        <f t="shared" si="4"/>
        <v>0.013340731280972231</v>
      </c>
      <c r="I76" s="16">
        <f t="shared" si="4"/>
        <v>0.05823517550988118</v>
      </c>
      <c r="J76" s="16">
        <f t="shared" si="4"/>
        <v>0.012568726621614804</v>
      </c>
    </row>
    <row r="77" spans="1:10" s="8" customFormat="1" ht="11.25">
      <c r="A77" s="13">
        <v>2000</v>
      </c>
      <c r="B77" s="14">
        <v>-0.09104580983476807</v>
      </c>
      <c r="C77" s="14">
        <v>0.0573</v>
      </c>
      <c r="D77" s="14">
        <v>0.1666</v>
      </c>
      <c r="E77" s="18">
        <v>0.034</v>
      </c>
      <c r="F77" s="13">
        <v>2000</v>
      </c>
      <c r="G77" s="16">
        <f t="shared" si="4"/>
        <v>0.1507040554741515</v>
      </c>
      <c r="H77" s="16">
        <f t="shared" si="4"/>
        <v>0.010194464729014018</v>
      </c>
      <c r="I77" s="16">
        <f t="shared" si="4"/>
        <v>0.06712110861884078</v>
      </c>
      <c r="J77" s="16">
        <f t="shared" si="4"/>
        <v>0.0062922880487855165</v>
      </c>
    </row>
    <row r="78" spans="1:10" s="8" customFormat="1" ht="11.25">
      <c r="A78" s="13">
        <v>2001</v>
      </c>
      <c r="B78" s="14">
        <v>-0.11885531414638384</v>
      </c>
      <c r="C78" s="17">
        <v>0.0171</v>
      </c>
      <c r="D78" s="14">
        <v>0.054745</v>
      </c>
      <c r="E78" s="18">
        <v>0.016</v>
      </c>
      <c r="F78" s="13">
        <v>2001</v>
      </c>
      <c r="G78" s="16">
        <f t="shared" si="4"/>
        <v>0.17118216742306772</v>
      </c>
      <c r="H78" s="16">
        <f t="shared" si="4"/>
        <v>0.012497221913511644</v>
      </c>
      <c r="I78" s="16">
        <f t="shared" si="4"/>
        <v>0.06696258102892655</v>
      </c>
      <c r="J78" s="16">
        <f t="shared" si="4"/>
        <v>0.0068717214404802</v>
      </c>
    </row>
    <row r="79" spans="1:10" s="8" customFormat="1" ht="11.25">
      <c r="A79" s="13">
        <v>2002</v>
      </c>
      <c r="B79" s="14">
        <v>-0.22100334778687813</v>
      </c>
      <c r="C79" s="17">
        <v>0.012</v>
      </c>
      <c r="D79" s="14">
        <v>0.047636000000000005</v>
      </c>
      <c r="E79" s="18">
        <v>0.03</v>
      </c>
      <c r="F79" s="13">
        <v>2002</v>
      </c>
      <c r="G79" s="16">
        <f t="shared" si="4"/>
        <v>0.20611382543100362</v>
      </c>
      <c r="H79" s="16">
        <f t="shared" si="4"/>
        <v>0.01595558070254905</v>
      </c>
      <c r="I79" s="16">
        <f t="shared" si="4"/>
        <v>0.06412549668414964</v>
      </c>
      <c r="J79" s="16">
        <f t="shared" si="4"/>
        <v>0.006846377793321728</v>
      </c>
    </row>
    <row r="80" spans="1:10" s="8" customFormat="1" ht="11.25">
      <c r="A80" s="13">
        <v>2003</v>
      </c>
      <c r="B80" s="14">
        <v>0.2838</v>
      </c>
      <c r="C80" s="17">
        <v>0.009399999999999999</v>
      </c>
      <c r="D80" s="14">
        <v>0.052757000000000005</v>
      </c>
      <c r="E80" s="18">
        <v>0.022</v>
      </c>
      <c r="F80" s="13">
        <v>2003</v>
      </c>
      <c r="G80" s="16">
        <f t="shared" si="4"/>
        <v>0.21302225967750507</v>
      </c>
      <c r="H80" s="16">
        <f t="shared" si="4"/>
        <v>0.018859271224284095</v>
      </c>
      <c r="I80" s="16">
        <f t="shared" si="4"/>
        <v>0.06365146487412698</v>
      </c>
      <c r="J80" s="16">
        <f t="shared" si="4"/>
        <v>0.006836999016787682</v>
      </c>
    </row>
    <row r="81" spans="1:10" ht="13.5">
      <c r="A81" s="6"/>
      <c r="B81" s="5"/>
      <c r="C81" s="7"/>
      <c r="D81" s="5"/>
      <c r="E81" s="5"/>
      <c r="F81" s="6"/>
      <c r="G81" s="4"/>
      <c r="H81" s="4"/>
      <c r="I81" s="4"/>
      <c r="J81" s="4"/>
    </row>
    <row r="92" spans="1:6" ht="12.75">
      <c r="A92" s="2"/>
      <c r="B92" s="2"/>
      <c r="C92" s="2"/>
      <c r="D92" s="2"/>
      <c r="F92" s="2"/>
    </row>
    <row r="93" spans="1:6" ht="12.75">
      <c r="A93" s="2"/>
      <c r="B93" s="3"/>
      <c r="C93" s="2"/>
      <c r="D93" s="2"/>
      <c r="F93" s="2"/>
    </row>
    <row r="94" spans="1:6" ht="12.75">
      <c r="A94" s="2"/>
      <c r="B94" s="2"/>
      <c r="C94" s="2"/>
      <c r="D94" s="2"/>
      <c r="F94" s="2"/>
    </row>
    <row r="95" spans="1:6" ht="12.75">
      <c r="A95" s="2"/>
      <c r="B95" s="2"/>
      <c r="C95" s="2"/>
      <c r="D95" s="2"/>
      <c r="F95" s="2"/>
    </row>
    <row r="96" spans="1:6" ht="12.75">
      <c r="A96" s="2"/>
      <c r="B96" s="2"/>
      <c r="C96" s="2"/>
      <c r="D96" s="2"/>
      <c r="F96" s="2"/>
    </row>
    <row r="97" spans="1:6" ht="12.75">
      <c r="A97" s="2"/>
      <c r="B97" s="2"/>
      <c r="C97" s="2"/>
      <c r="D97" s="2"/>
      <c r="F97" s="2"/>
    </row>
    <row r="98" spans="1:6" ht="12.75">
      <c r="A98" s="2"/>
      <c r="B98" s="2"/>
      <c r="C98" s="2"/>
      <c r="D98" s="2"/>
      <c r="F98" s="2"/>
    </row>
    <row r="99" spans="1:6" ht="12.75">
      <c r="A99" s="2"/>
      <c r="B99" s="2"/>
      <c r="C99" s="2"/>
      <c r="D99" s="2"/>
      <c r="F99" s="2"/>
    </row>
    <row r="100" spans="1:6" ht="12.75">
      <c r="A100" s="2"/>
      <c r="B100" s="2"/>
      <c r="C100" s="2"/>
      <c r="D100" s="2"/>
      <c r="F100" s="2"/>
    </row>
    <row r="101" spans="1:6" ht="12.75">
      <c r="A101" s="2"/>
      <c r="B101" s="2"/>
      <c r="C101" s="2"/>
      <c r="D101" s="2"/>
      <c r="F101" s="2"/>
    </row>
    <row r="102" spans="1:6" ht="12.75">
      <c r="A102" s="2"/>
      <c r="B102" s="2"/>
      <c r="C102" s="2"/>
      <c r="D102" s="2"/>
      <c r="F102" s="2"/>
    </row>
    <row r="103" spans="1:6" ht="12.75">
      <c r="A103" s="2"/>
      <c r="B103" s="2"/>
      <c r="C103" s="2"/>
      <c r="D103" s="2"/>
      <c r="F103" s="2"/>
    </row>
    <row r="104" spans="1:6" ht="12.75">
      <c r="A104" s="2"/>
      <c r="B104" s="2"/>
      <c r="C104" s="2"/>
      <c r="D104" s="2"/>
      <c r="F104" s="2"/>
    </row>
    <row r="105" spans="1:6" ht="12.75">
      <c r="A105" s="2"/>
      <c r="B105" s="2"/>
      <c r="C105" s="2"/>
      <c r="D105" s="2"/>
      <c r="F105" s="2"/>
    </row>
    <row r="106" spans="1:6" ht="12.75">
      <c r="A106" s="2"/>
      <c r="B106" s="2"/>
      <c r="C106" s="2"/>
      <c r="D106" s="2"/>
      <c r="F106" s="2"/>
    </row>
    <row r="107" spans="1:6" ht="12.75">
      <c r="A107" s="2"/>
      <c r="B107" s="2"/>
      <c r="C107" s="2"/>
      <c r="D107" s="2"/>
      <c r="F107" s="2"/>
    </row>
    <row r="108" spans="1:6" ht="12.75">
      <c r="A108" s="2"/>
      <c r="B108" s="2"/>
      <c r="C108" s="2"/>
      <c r="D108" s="2"/>
      <c r="F108" s="2"/>
    </row>
    <row r="109" spans="1:6" ht="12.75">
      <c r="A109" s="2"/>
      <c r="B109" s="2"/>
      <c r="C109" s="2"/>
      <c r="D109" s="2"/>
      <c r="F109" s="2"/>
    </row>
    <row r="110" spans="1:6" ht="12.75">
      <c r="A110" s="2"/>
      <c r="B110" s="2"/>
      <c r="C110" s="2"/>
      <c r="D110" s="2"/>
      <c r="F110" s="2"/>
    </row>
    <row r="111" spans="1:6" ht="12.75">
      <c r="A111" s="2"/>
      <c r="B111" s="2"/>
      <c r="C111" s="2"/>
      <c r="D111" s="2"/>
      <c r="F111" s="2"/>
    </row>
    <row r="112" spans="1:6" ht="12.75">
      <c r="A112" s="2"/>
      <c r="B112" s="2"/>
      <c r="C112" s="2"/>
      <c r="D112" s="2"/>
      <c r="F112" s="2"/>
    </row>
    <row r="113" spans="1:6" ht="12.75">
      <c r="A113" s="2"/>
      <c r="B113" s="2"/>
      <c r="C113" s="2"/>
      <c r="D113" s="2"/>
      <c r="F113" s="2"/>
    </row>
    <row r="114" spans="1:6" ht="12.75">
      <c r="A114" s="2"/>
      <c r="B114" s="2"/>
      <c r="C114" s="2"/>
      <c r="D114" s="2"/>
      <c r="F114" s="2"/>
    </row>
    <row r="115" spans="1:6" ht="12.75">
      <c r="A115" s="2"/>
      <c r="B115" s="2"/>
      <c r="C115" s="2"/>
      <c r="D115" s="2"/>
      <c r="F115" s="2"/>
    </row>
    <row r="116" spans="1:6" ht="12.75">
      <c r="A116" s="2"/>
      <c r="B116" s="2"/>
      <c r="C116" s="2"/>
      <c r="D116" s="2"/>
      <c r="F116" s="2"/>
    </row>
    <row r="117" spans="1:6" ht="12.75">
      <c r="A117" s="2"/>
      <c r="B117" s="2"/>
      <c r="C117" s="2"/>
      <c r="D117" s="2"/>
      <c r="F117" s="2"/>
    </row>
    <row r="118" spans="1:6" ht="12.75">
      <c r="A118" s="2"/>
      <c r="B118" s="2"/>
      <c r="C118" s="2"/>
      <c r="D118" s="2"/>
      <c r="F118" s="2"/>
    </row>
    <row r="119" spans="1:6" ht="12.75">
      <c r="A119" s="2"/>
      <c r="B119" s="2"/>
      <c r="C119" s="2"/>
      <c r="D119" s="2"/>
      <c r="F119" s="2"/>
    </row>
    <row r="120" spans="1:6" ht="12.75">
      <c r="A120" s="2"/>
      <c r="B120" s="2"/>
      <c r="C120" s="2"/>
      <c r="D120" s="2"/>
      <c r="F120" s="2"/>
    </row>
    <row r="121" spans="1:6" ht="12.75">
      <c r="A121" s="2"/>
      <c r="B121" s="2"/>
      <c r="C121" s="2"/>
      <c r="D121" s="2"/>
      <c r="F121" s="2"/>
    </row>
    <row r="122" spans="1:6" ht="12.75">
      <c r="A122" s="2"/>
      <c r="B122" s="2"/>
      <c r="C122" s="2"/>
      <c r="D122" s="2"/>
      <c r="F122" s="2"/>
    </row>
    <row r="123" spans="1:6" ht="12.75">
      <c r="A123" s="2"/>
      <c r="B123" s="2"/>
      <c r="C123" s="2"/>
      <c r="D123" s="2"/>
      <c r="F123" s="2"/>
    </row>
    <row r="124" spans="1:6" ht="12.75">
      <c r="A124" s="2"/>
      <c r="B124" s="2"/>
      <c r="C124" s="2"/>
      <c r="D124" s="2"/>
      <c r="F124" s="2"/>
    </row>
    <row r="125" spans="1:6" ht="12.75">
      <c r="A125" s="2"/>
      <c r="B125" s="2"/>
      <c r="C125" s="2"/>
      <c r="D125" s="2"/>
      <c r="F125" s="2"/>
    </row>
    <row r="126" spans="1:6" ht="12.75">
      <c r="A126" s="2"/>
      <c r="B126" s="2"/>
      <c r="C126" s="2"/>
      <c r="D126" s="2"/>
      <c r="F126" s="2"/>
    </row>
    <row r="127" spans="1:6" ht="12.75">
      <c r="A127" s="2"/>
      <c r="B127" s="2"/>
      <c r="C127" s="2"/>
      <c r="D127" s="2"/>
      <c r="F127" s="2"/>
    </row>
    <row r="128" spans="1:6" ht="12.75">
      <c r="A128" s="2"/>
      <c r="B128" s="2"/>
      <c r="C128" s="2"/>
      <c r="D128" s="2"/>
      <c r="F128" s="2"/>
    </row>
    <row r="129" spans="1:6" ht="12.75">
      <c r="A129" s="2"/>
      <c r="B129" s="2"/>
      <c r="C129" s="2"/>
      <c r="D129" s="2"/>
      <c r="F129" s="2"/>
    </row>
    <row r="130" spans="1:6" ht="12.75">
      <c r="A130" s="2"/>
      <c r="B130" s="2"/>
      <c r="C130" s="2"/>
      <c r="D130" s="2"/>
      <c r="F130" s="2"/>
    </row>
    <row r="131" spans="1:6" ht="12.75">
      <c r="A131" s="2"/>
      <c r="B131" s="2"/>
      <c r="C131" s="2"/>
      <c r="D131" s="2"/>
      <c r="F131" s="2"/>
    </row>
    <row r="132" spans="1:6" ht="12.75">
      <c r="A132" s="2"/>
      <c r="B132" s="2"/>
      <c r="C132" s="2"/>
      <c r="D132" s="2"/>
      <c r="F132" s="2"/>
    </row>
    <row r="133" spans="1:6" ht="12.75">
      <c r="A133" s="2"/>
      <c r="B133" s="2"/>
      <c r="C133" s="2"/>
      <c r="D133" s="2"/>
      <c r="F133" s="2"/>
    </row>
    <row r="134" spans="1:6" ht="12.75">
      <c r="A134" s="2"/>
      <c r="B134" s="2"/>
      <c r="C134" s="2"/>
      <c r="D134" s="2"/>
      <c r="F134" s="2"/>
    </row>
    <row r="135" spans="1:6" ht="12.75">
      <c r="A135" s="2"/>
      <c r="B135" s="2"/>
      <c r="C135" s="2"/>
      <c r="D135" s="2"/>
      <c r="F135" s="2"/>
    </row>
    <row r="136" spans="1:6" ht="12.75">
      <c r="A136" s="2"/>
      <c r="B136" s="2"/>
      <c r="C136" s="2"/>
      <c r="D136" s="2"/>
      <c r="F136" s="2"/>
    </row>
    <row r="137" spans="1:6" ht="12.75">
      <c r="A137" s="2"/>
      <c r="B137" s="2"/>
      <c r="C137" s="2"/>
      <c r="D137" s="2"/>
      <c r="F137" s="2"/>
    </row>
    <row r="138" spans="1:6" ht="12.75">
      <c r="A138" s="2"/>
      <c r="B138" s="2"/>
      <c r="C138" s="2"/>
      <c r="D138" s="2"/>
      <c r="F138" s="2"/>
    </row>
    <row r="139" spans="1:6" ht="12.75">
      <c r="A139" s="2"/>
      <c r="B139" s="2"/>
      <c r="C139" s="2"/>
      <c r="D139" s="2"/>
      <c r="F139" s="2"/>
    </row>
    <row r="140" spans="1:6" ht="12.75">
      <c r="A140" s="2"/>
      <c r="B140" s="2"/>
      <c r="C140" s="2"/>
      <c r="D140" s="2"/>
      <c r="F140" s="2"/>
    </row>
    <row r="141" spans="1:6" ht="12.75">
      <c r="A141" s="2"/>
      <c r="B141" s="2"/>
      <c r="C141" s="2"/>
      <c r="D141" s="2"/>
      <c r="F141" s="2"/>
    </row>
    <row r="142" spans="1:6" ht="12.75">
      <c r="A142" s="2"/>
      <c r="B142" s="2"/>
      <c r="C142" s="2"/>
      <c r="D142" s="2"/>
      <c r="F142" s="2"/>
    </row>
    <row r="143" spans="1:6" ht="12.75">
      <c r="A143" s="2"/>
      <c r="B143" s="2"/>
      <c r="C143" s="2"/>
      <c r="D143" s="2"/>
      <c r="F143" s="2"/>
    </row>
    <row r="144" spans="1:6" ht="12.75">
      <c r="A144" s="2"/>
      <c r="B144" s="2"/>
      <c r="C144" s="2"/>
      <c r="D144" s="2"/>
      <c r="F144" s="2"/>
    </row>
    <row r="145" spans="1:6" ht="12.75">
      <c r="A145" s="2"/>
      <c r="B145" s="2"/>
      <c r="C145" s="2"/>
      <c r="D145" s="2"/>
      <c r="F145" s="2"/>
    </row>
    <row r="146" spans="1:6" ht="12.75">
      <c r="A146" s="2"/>
      <c r="B146" s="2"/>
      <c r="C146" s="2"/>
      <c r="D146" s="2"/>
      <c r="F146" s="2"/>
    </row>
    <row r="147" spans="1:6" ht="12.75">
      <c r="A147" s="2"/>
      <c r="B147" s="2"/>
      <c r="C147" s="2"/>
      <c r="D147" s="2"/>
      <c r="F147" s="2"/>
    </row>
    <row r="148" spans="1:6" ht="12.75">
      <c r="A148" s="2"/>
      <c r="B148" s="2"/>
      <c r="C148" s="2"/>
      <c r="D148" s="2"/>
      <c r="F148" s="2"/>
    </row>
    <row r="149" spans="1:6" ht="12.75">
      <c r="A149" s="2"/>
      <c r="B149" s="2"/>
      <c r="C149" s="2"/>
      <c r="D149" s="2"/>
      <c r="F149" s="2"/>
    </row>
    <row r="150" spans="1:6" ht="12.75">
      <c r="A150" s="2"/>
      <c r="B150" s="2"/>
      <c r="C150" s="2"/>
      <c r="D150" s="2"/>
      <c r="F150" s="2"/>
    </row>
    <row r="151" spans="1:6" ht="12.75">
      <c r="A151" s="2"/>
      <c r="B151" s="2"/>
      <c r="C151" s="2"/>
      <c r="D151" s="2"/>
      <c r="F151" s="2"/>
    </row>
    <row r="152" spans="1:6" ht="12.75">
      <c r="A152" s="2"/>
      <c r="B152" s="2"/>
      <c r="C152" s="2"/>
      <c r="D152" s="2"/>
      <c r="F152" s="2"/>
    </row>
    <row r="153" spans="1:6" ht="12.75">
      <c r="A153" s="2"/>
      <c r="B153" s="2"/>
      <c r="C153" s="2"/>
      <c r="D153" s="2"/>
      <c r="F153" s="2"/>
    </row>
    <row r="154" spans="1:6" ht="12.75">
      <c r="A154" s="2"/>
      <c r="B154" s="2"/>
      <c r="C154" s="2"/>
      <c r="D154" s="2"/>
      <c r="F154" s="2"/>
    </row>
    <row r="155" spans="1:6" ht="12.75">
      <c r="A155" s="2"/>
      <c r="B155" s="2"/>
      <c r="C155" s="2"/>
      <c r="D155" s="2"/>
      <c r="F155" s="2"/>
    </row>
    <row r="156" spans="1:6" ht="12.75">
      <c r="A156" s="2"/>
      <c r="B156" s="2"/>
      <c r="C156" s="2"/>
      <c r="D156" s="2"/>
      <c r="F156" s="2"/>
    </row>
    <row r="157" spans="1:6" ht="12.75">
      <c r="A157" s="2"/>
      <c r="B157" s="2"/>
      <c r="C157" s="2"/>
      <c r="D157" s="2"/>
      <c r="F157" s="2"/>
    </row>
    <row r="158" spans="1:6" ht="12.75">
      <c r="A158" s="2"/>
      <c r="B158" s="2"/>
      <c r="C158" s="2"/>
      <c r="D158" s="2"/>
      <c r="F158" s="2"/>
    </row>
    <row r="159" spans="1:6" ht="12.75">
      <c r="A159" s="2"/>
      <c r="B159" s="2"/>
      <c r="C159" s="2"/>
      <c r="D159" s="2"/>
      <c r="F159" s="2"/>
    </row>
    <row r="160" spans="1:6" ht="12.75">
      <c r="A160" s="2"/>
      <c r="B160" s="2"/>
      <c r="C160" s="2"/>
      <c r="D160" s="2"/>
      <c r="F160" s="2"/>
    </row>
    <row r="161" spans="1:6" ht="12.75">
      <c r="A161" s="2"/>
      <c r="B161" s="2"/>
      <c r="C161" s="2"/>
      <c r="D161" s="2"/>
      <c r="F161" s="2"/>
    </row>
    <row r="162" spans="1:6" ht="12.75">
      <c r="A162" s="2"/>
      <c r="B162" s="2"/>
      <c r="C162" s="2"/>
      <c r="D162" s="2"/>
      <c r="F162" s="2"/>
    </row>
    <row r="163" spans="1:6" ht="12.75">
      <c r="A163" s="2"/>
      <c r="B163" s="2"/>
      <c r="C163" s="2"/>
      <c r="D163" s="2"/>
      <c r="F163" s="2"/>
    </row>
    <row r="164" spans="1:6" ht="12.75">
      <c r="A164" s="2"/>
      <c r="B164" s="2"/>
      <c r="C164" s="2"/>
      <c r="D164" s="2"/>
      <c r="F164" s="2"/>
    </row>
    <row r="165" spans="1:6" ht="12.75">
      <c r="A165" s="2"/>
      <c r="B165" s="2"/>
      <c r="C165" s="2"/>
      <c r="D165" s="2"/>
      <c r="F165" s="2"/>
    </row>
    <row r="166" spans="1:6" ht="12.75">
      <c r="A166" s="2"/>
      <c r="B166" s="2"/>
      <c r="C166" s="2"/>
      <c r="D166" s="2"/>
      <c r="F166" s="2"/>
    </row>
    <row r="167" spans="1:6" ht="12.75">
      <c r="A167" s="2"/>
      <c r="B167" s="2"/>
      <c r="C167" s="2"/>
      <c r="D167" s="2"/>
      <c r="F167" s="2"/>
    </row>
    <row r="168" spans="1:6" ht="12.75">
      <c r="A168" s="2"/>
      <c r="B168" s="2"/>
      <c r="C168" s="2"/>
      <c r="D168" s="2"/>
      <c r="F168" s="2"/>
    </row>
    <row r="169" spans="1:6" ht="12.75">
      <c r="A169" s="2"/>
      <c r="B169" s="2"/>
      <c r="C169" s="2"/>
      <c r="D169" s="2"/>
      <c r="F169" s="2"/>
    </row>
    <row r="170" spans="1:6" ht="12.75">
      <c r="A170" s="2"/>
      <c r="B170" s="2"/>
      <c r="C170" s="2"/>
      <c r="D170" s="2"/>
      <c r="F170" s="2"/>
    </row>
    <row r="171" spans="1:6" ht="12.75">
      <c r="A171" s="2"/>
      <c r="B171" s="2"/>
      <c r="C171" s="2"/>
      <c r="D171" s="2"/>
      <c r="F171" s="2"/>
    </row>
    <row r="172" spans="1:6" ht="12.75">
      <c r="A172" s="2"/>
      <c r="B172" s="2"/>
      <c r="C172" s="2"/>
      <c r="D172" s="2"/>
      <c r="F172" s="2"/>
    </row>
    <row r="173" spans="1:6" ht="12.75">
      <c r="A173" s="2"/>
      <c r="B173" s="2"/>
      <c r="C173" s="2"/>
      <c r="D173" s="2"/>
      <c r="F173" s="2"/>
    </row>
    <row r="174" spans="1:6" ht="12.75">
      <c r="A174" s="2"/>
      <c r="B174" s="2"/>
      <c r="C174" s="2"/>
      <c r="D174" s="2"/>
      <c r="F174" s="2"/>
    </row>
    <row r="175" spans="1:6" ht="12.75">
      <c r="A175" s="2"/>
      <c r="B175" s="2"/>
      <c r="C175" s="2"/>
      <c r="D175" s="2"/>
      <c r="F175" s="2"/>
    </row>
    <row r="176" spans="1:6" ht="12.75">
      <c r="A176" s="2"/>
      <c r="B176" s="2"/>
      <c r="C176" s="2"/>
      <c r="D176" s="2"/>
      <c r="F176" s="2"/>
    </row>
    <row r="177" spans="1:6" ht="12.75">
      <c r="A177" s="2"/>
      <c r="B177" s="2"/>
      <c r="C177" s="2"/>
      <c r="D177" s="2"/>
      <c r="F177" s="2"/>
    </row>
    <row r="178" spans="1:6" ht="12.75">
      <c r="A178" s="2"/>
      <c r="B178" s="2"/>
      <c r="C178" s="2"/>
      <c r="D178" s="2"/>
      <c r="F178" s="2"/>
    </row>
    <row r="179" spans="1:6" ht="12.75">
      <c r="A179" s="2"/>
      <c r="B179" s="2"/>
      <c r="C179" s="2"/>
      <c r="D179" s="2"/>
      <c r="F179" s="2"/>
    </row>
    <row r="180" spans="1:6" ht="12.75">
      <c r="A180" s="2"/>
      <c r="B180" s="2"/>
      <c r="C180" s="2"/>
      <c r="D180" s="2"/>
      <c r="F180" s="2"/>
    </row>
    <row r="181" spans="1:6" ht="12.75">
      <c r="A181" s="2"/>
      <c r="B181" s="2"/>
      <c r="C181" s="2"/>
      <c r="D181" s="2"/>
      <c r="F181" s="2"/>
    </row>
    <row r="182" spans="1:6" ht="12.75">
      <c r="A182" s="2"/>
      <c r="B182" s="2"/>
      <c r="C182" s="2"/>
      <c r="D182" s="2"/>
      <c r="F182" s="2"/>
    </row>
    <row r="183" spans="1:6" ht="12.75">
      <c r="A183" s="2"/>
      <c r="B183" s="2"/>
      <c r="C183" s="2"/>
      <c r="D183" s="2"/>
      <c r="F183" s="2"/>
    </row>
    <row r="184" spans="1:6" ht="12.75">
      <c r="A184" s="2"/>
      <c r="B184" s="2"/>
      <c r="C184" s="2"/>
      <c r="D184" s="2"/>
      <c r="F184" s="2"/>
    </row>
    <row r="185" spans="1:6" ht="12.75">
      <c r="A185" s="2"/>
      <c r="B185" s="2"/>
      <c r="C185" s="2"/>
      <c r="D185" s="2"/>
      <c r="F185" s="2"/>
    </row>
    <row r="186" spans="1:6" ht="12.75">
      <c r="A186" s="2"/>
      <c r="B186" s="2"/>
      <c r="C186" s="2"/>
      <c r="D186" s="2"/>
      <c r="F186" s="2"/>
    </row>
    <row r="187" spans="1:6" ht="12.75">
      <c r="A187" s="2"/>
      <c r="B187" s="2"/>
      <c r="C187" s="2"/>
      <c r="D187" s="2"/>
      <c r="F187" s="2"/>
    </row>
    <row r="188" spans="1:6" ht="12.75">
      <c r="A188" s="2"/>
      <c r="B188" s="2"/>
      <c r="C188" s="2"/>
      <c r="D188" s="2"/>
      <c r="F188" s="2"/>
    </row>
    <row r="189" spans="1:6" ht="12.75">
      <c r="A189" s="2"/>
      <c r="B189" s="2"/>
      <c r="C189" s="2"/>
      <c r="D189" s="2"/>
      <c r="F189" s="2"/>
    </row>
    <row r="190" spans="1:6" ht="12.75">
      <c r="A190" s="2"/>
      <c r="B190" s="2"/>
      <c r="C190" s="2"/>
      <c r="D190" s="2"/>
      <c r="F190" s="2"/>
    </row>
    <row r="191" spans="1:6" ht="12.75">
      <c r="A191" s="2"/>
      <c r="B191" s="2"/>
      <c r="C191" s="2"/>
      <c r="D191" s="2"/>
      <c r="F191" s="2"/>
    </row>
    <row r="192" spans="1:6" ht="12.75">
      <c r="A192" s="2"/>
      <c r="B192" s="2"/>
      <c r="C192" s="2"/>
      <c r="D192" s="2"/>
      <c r="F192" s="2"/>
    </row>
    <row r="193" spans="1:6" ht="12.75">
      <c r="A193" s="2"/>
      <c r="B193" s="2"/>
      <c r="C193" s="2"/>
      <c r="D193" s="2"/>
      <c r="F193" s="2"/>
    </row>
    <row r="194" spans="1:6" ht="12.75">
      <c r="A194" s="2"/>
      <c r="B194" s="2"/>
      <c r="C194" s="2"/>
      <c r="D194" s="2"/>
      <c r="F194" s="2"/>
    </row>
    <row r="195" spans="1:6" ht="12.75">
      <c r="A195" s="2"/>
      <c r="B195" s="2"/>
      <c r="C195" s="2"/>
      <c r="D195" s="2"/>
      <c r="F195" s="2"/>
    </row>
    <row r="196" spans="1:6" ht="12.75">
      <c r="A196" s="2"/>
      <c r="B196" s="2"/>
      <c r="C196" s="2"/>
      <c r="D196" s="2"/>
      <c r="F196" s="2"/>
    </row>
    <row r="197" spans="1:6" ht="12.75">
      <c r="A197" s="2"/>
      <c r="B197" s="2"/>
      <c r="C197" s="2"/>
      <c r="D197" s="2"/>
      <c r="F197" s="2"/>
    </row>
    <row r="198" spans="1:6" ht="12.75">
      <c r="A198" s="2"/>
      <c r="B198" s="2"/>
      <c r="C198" s="2"/>
      <c r="D198" s="2"/>
      <c r="F198" s="2"/>
    </row>
    <row r="199" spans="1:6" ht="12.75">
      <c r="A199" s="2"/>
      <c r="B199" s="2"/>
      <c r="C199" s="2"/>
      <c r="D199" s="2"/>
      <c r="F199" s="2"/>
    </row>
    <row r="200" spans="1:6" ht="12.75">
      <c r="A200" s="2"/>
      <c r="B200" s="2"/>
      <c r="C200" s="2"/>
      <c r="D200" s="2"/>
      <c r="F200" s="2"/>
    </row>
    <row r="201" spans="1:6" ht="12.75">
      <c r="A201" s="2"/>
      <c r="B201" s="2"/>
      <c r="C201" s="2"/>
      <c r="D201" s="2"/>
      <c r="F201" s="2"/>
    </row>
    <row r="202" spans="1:6" ht="12.75">
      <c r="A202" s="2"/>
      <c r="B202" s="2"/>
      <c r="C202" s="2"/>
      <c r="D202" s="2"/>
      <c r="F202" s="2"/>
    </row>
    <row r="203" spans="1:6" ht="12.75">
      <c r="A203" s="2"/>
      <c r="B203" s="2"/>
      <c r="C203" s="2"/>
      <c r="D203" s="2"/>
      <c r="F203" s="2"/>
    </row>
    <row r="204" spans="1:6" ht="12.75">
      <c r="A204" s="2"/>
      <c r="B204" s="2"/>
      <c r="C204" s="2"/>
      <c r="D204" s="2"/>
      <c r="F204" s="2"/>
    </row>
    <row r="205" spans="1:6" ht="12.75">
      <c r="A205" s="2"/>
      <c r="B205" s="2"/>
      <c r="C205" s="2"/>
      <c r="D205" s="2"/>
      <c r="F205" s="2"/>
    </row>
    <row r="206" spans="1:6" ht="12.75">
      <c r="A206" s="2"/>
      <c r="B206" s="2"/>
      <c r="C206" s="2"/>
      <c r="D206" s="2"/>
      <c r="F206" s="2"/>
    </row>
    <row r="207" spans="1:6" ht="12.75">
      <c r="A207" s="2"/>
      <c r="B207" s="2"/>
      <c r="C207" s="2"/>
      <c r="D207" s="2"/>
      <c r="F207" s="2"/>
    </row>
    <row r="208" spans="1:6" ht="12.75">
      <c r="A208" s="2"/>
      <c r="B208" s="2"/>
      <c r="C208" s="2"/>
      <c r="D208" s="2"/>
      <c r="F208" s="2"/>
    </row>
    <row r="209" spans="1:6" ht="12.75">
      <c r="A209" s="2"/>
      <c r="B209" s="2"/>
      <c r="C209" s="2"/>
      <c r="D209" s="2"/>
      <c r="F209" s="2"/>
    </row>
    <row r="210" spans="1:6" ht="12.75">
      <c r="A210" s="2"/>
      <c r="B210" s="2"/>
      <c r="C210" s="2"/>
      <c r="D210" s="2"/>
      <c r="F210" s="2"/>
    </row>
    <row r="211" spans="1:6" ht="12.75">
      <c r="A211" s="2"/>
      <c r="B211" s="2"/>
      <c r="C211" s="2"/>
      <c r="D211" s="2"/>
      <c r="F211" s="2"/>
    </row>
    <row r="212" spans="1:6" ht="12.75">
      <c r="A212" s="2"/>
      <c r="B212" s="2"/>
      <c r="C212" s="2"/>
      <c r="D212" s="2"/>
      <c r="F212" s="2"/>
    </row>
    <row r="213" spans="1:6" ht="12.75">
      <c r="A213" s="2"/>
      <c r="B213" s="2"/>
      <c r="C213" s="2"/>
      <c r="D213" s="2"/>
      <c r="F213" s="2"/>
    </row>
    <row r="214" spans="1:6" ht="12.75">
      <c r="A214" s="2"/>
      <c r="B214" s="2"/>
      <c r="C214" s="2"/>
      <c r="D214" s="2"/>
      <c r="F214" s="2"/>
    </row>
    <row r="215" spans="1:6" ht="12.75">
      <c r="A215" s="2"/>
      <c r="B215" s="2"/>
      <c r="C215" s="2"/>
      <c r="D215" s="2"/>
      <c r="F215" s="2"/>
    </row>
    <row r="216" spans="1:6" ht="12.75">
      <c r="A216" s="2"/>
      <c r="B216" s="2"/>
      <c r="C216" s="2"/>
      <c r="D216" s="2"/>
      <c r="F216" s="2"/>
    </row>
    <row r="217" spans="1:6" ht="12.75">
      <c r="A217" s="2"/>
      <c r="B217" s="2"/>
      <c r="C217" s="2"/>
      <c r="D217" s="2"/>
      <c r="F217" s="2"/>
    </row>
    <row r="218" spans="1:6" ht="12.75">
      <c r="A218" s="2"/>
      <c r="B218" s="2"/>
      <c r="C218" s="2"/>
      <c r="D218" s="2"/>
      <c r="F218" s="2"/>
    </row>
    <row r="219" spans="1:6" ht="12.75">
      <c r="A219" s="2"/>
      <c r="B219" s="2"/>
      <c r="C219" s="2"/>
      <c r="D219" s="2"/>
      <c r="F219" s="2"/>
    </row>
    <row r="220" spans="1:6" ht="12.75">
      <c r="A220" s="2"/>
      <c r="B220" s="2"/>
      <c r="C220" s="2"/>
      <c r="D220" s="2"/>
      <c r="F220" s="2"/>
    </row>
    <row r="221" spans="1:6" ht="12.75">
      <c r="A221" s="2"/>
      <c r="B221" s="2"/>
      <c r="C221" s="2"/>
      <c r="D221" s="2"/>
      <c r="F221" s="2"/>
    </row>
    <row r="222" spans="1:6" ht="12.75">
      <c r="A222" s="2"/>
      <c r="B222" s="2"/>
      <c r="C222" s="2"/>
      <c r="D222" s="2"/>
      <c r="F222" s="2"/>
    </row>
    <row r="223" spans="1:6" ht="12.75">
      <c r="A223" s="2"/>
      <c r="B223" s="2"/>
      <c r="C223" s="2"/>
      <c r="D223" s="2"/>
      <c r="F223" s="2"/>
    </row>
    <row r="224" spans="1:6" ht="12.75">
      <c r="A224" s="2"/>
      <c r="B224" s="2"/>
      <c r="C224" s="2"/>
      <c r="D224" s="2"/>
      <c r="F224" s="2"/>
    </row>
    <row r="225" spans="1:6" ht="12.75">
      <c r="A225" s="2"/>
      <c r="B225" s="2"/>
      <c r="C225" s="2"/>
      <c r="D225" s="2"/>
      <c r="F225" s="2"/>
    </row>
    <row r="226" spans="1:6" ht="12.75">
      <c r="A226" s="2"/>
      <c r="B226" s="2"/>
      <c r="C226" s="2"/>
      <c r="D226" s="2"/>
      <c r="F226" s="2"/>
    </row>
    <row r="227" spans="1:6" ht="12.75">
      <c r="A227" s="2"/>
      <c r="B227" s="2"/>
      <c r="C227" s="2"/>
      <c r="D227" s="2"/>
      <c r="F227" s="2"/>
    </row>
    <row r="228" spans="1:6" ht="12.75">
      <c r="A228" s="2"/>
      <c r="B228" s="2"/>
      <c r="C228" s="2"/>
      <c r="D228" s="2"/>
      <c r="F228" s="2"/>
    </row>
    <row r="229" spans="1:6" ht="12.75">
      <c r="A229" s="2"/>
      <c r="B229" s="2"/>
      <c r="C229" s="2"/>
      <c r="D229" s="2"/>
      <c r="F229" s="2"/>
    </row>
    <row r="230" spans="1:6" ht="12.75">
      <c r="A230" s="2"/>
      <c r="B230" s="2"/>
      <c r="C230" s="2"/>
      <c r="D230" s="2"/>
      <c r="F230" s="2"/>
    </row>
    <row r="231" spans="1:6" ht="12.75">
      <c r="A231" s="2"/>
      <c r="B231" s="2"/>
      <c r="C231" s="2"/>
      <c r="D231" s="2"/>
      <c r="F231" s="2"/>
    </row>
    <row r="232" spans="1:6" ht="12.75">
      <c r="A232" s="2"/>
      <c r="B232" s="2"/>
      <c r="C232" s="2"/>
      <c r="D232" s="2"/>
      <c r="F232" s="2"/>
    </row>
    <row r="233" spans="1:6" ht="12.75">
      <c r="A233" s="2"/>
      <c r="B233" s="2"/>
      <c r="C233" s="2"/>
      <c r="D233" s="2"/>
      <c r="F233" s="2"/>
    </row>
    <row r="234" spans="1:6" ht="12.75">
      <c r="A234" s="2"/>
      <c r="B234" s="2"/>
      <c r="C234" s="2"/>
      <c r="D234" s="2"/>
      <c r="F234" s="2"/>
    </row>
    <row r="235" spans="1:6" ht="12.75">
      <c r="A235" s="2"/>
      <c r="B235" s="2"/>
      <c r="C235" s="2"/>
      <c r="D235" s="2"/>
      <c r="F235" s="2"/>
    </row>
    <row r="236" spans="1:6" ht="12.75">
      <c r="A236" s="2"/>
      <c r="B236" s="2"/>
      <c r="C236" s="2"/>
      <c r="D236" s="2"/>
      <c r="F236" s="2"/>
    </row>
    <row r="237" spans="1:6" ht="12.75">
      <c r="A237" s="2"/>
      <c r="B237" s="2"/>
      <c r="C237" s="2"/>
      <c r="D237" s="2"/>
      <c r="F237" s="2"/>
    </row>
    <row r="238" spans="1:6" ht="12.75">
      <c r="A238" s="2"/>
      <c r="B238" s="2"/>
      <c r="C238" s="2"/>
      <c r="D238" s="2"/>
      <c r="F238" s="2"/>
    </row>
    <row r="239" spans="1:6" ht="12.75">
      <c r="A239" s="2"/>
      <c r="B239" s="2"/>
      <c r="C239" s="2"/>
      <c r="D239" s="2"/>
      <c r="F239" s="2"/>
    </row>
    <row r="240" spans="1:6" ht="12.75">
      <c r="A240" s="2"/>
      <c r="B240" s="2"/>
      <c r="C240" s="2"/>
      <c r="D240" s="2"/>
      <c r="F240" s="2"/>
    </row>
    <row r="241" spans="1:6" ht="12.75">
      <c r="A241" s="2"/>
      <c r="B241" s="2"/>
      <c r="C241" s="2"/>
      <c r="D241" s="2"/>
      <c r="F241" s="2"/>
    </row>
    <row r="242" spans="1:6" ht="12.75">
      <c r="A242" s="2"/>
      <c r="B242" s="2"/>
      <c r="C242" s="2"/>
      <c r="D242" s="2"/>
      <c r="F242" s="2"/>
    </row>
    <row r="243" spans="1:6" ht="12.75">
      <c r="A243" s="2"/>
      <c r="B243" s="2"/>
      <c r="C243" s="2"/>
      <c r="D243" s="2"/>
      <c r="F243" s="2"/>
    </row>
    <row r="244" spans="1:6" ht="12.75">
      <c r="A244" s="2"/>
      <c r="B244" s="2"/>
      <c r="C244" s="2"/>
      <c r="D244" s="2"/>
      <c r="F244" s="2"/>
    </row>
    <row r="245" spans="1:6" ht="12.75">
      <c r="A245" s="2"/>
      <c r="B245" s="2"/>
      <c r="C245" s="2"/>
      <c r="D245" s="2"/>
      <c r="F245" s="2"/>
    </row>
    <row r="246" spans="1:6" ht="12.75">
      <c r="A246" s="2"/>
      <c r="B246" s="2"/>
      <c r="C246" s="2"/>
      <c r="D246" s="2"/>
      <c r="F246" s="2"/>
    </row>
    <row r="247" spans="1:6" ht="12.75">
      <c r="A247" s="2"/>
      <c r="B247" s="2"/>
      <c r="C247" s="2"/>
      <c r="D247" s="2"/>
      <c r="F247" s="2"/>
    </row>
    <row r="248" spans="1:6" ht="12.75">
      <c r="A248" s="2"/>
      <c r="B248" s="2"/>
      <c r="C248" s="2"/>
      <c r="D248" s="2"/>
      <c r="F248" s="2"/>
    </row>
    <row r="249" spans="1:6" ht="12.75">
      <c r="A249" s="2"/>
      <c r="B249" s="2"/>
      <c r="C249" s="2"/>
      <c r="D249" s="2"/>
      <c r="F249" s="2"/>
    </row>
    <row r="250" spans="1:6" ht="12.75">
      <c r="A250" s="2"/>
      <c r="B250" s="2"/>
      <c r="C250" s="2"/>
      <c r="D250" s="2"/>
      <c r="F250" s="2"/>
    </row>
    <row r="251" spans="1:6" ht="12.75">
      <c r="A251" s="2"/>
      <c r="B251" s="2"/>
      <c r="C251" s="2"/>
      <c r="D251" s="2"/>
      <c r="F251" s="2"/>
    </row>
    <row r="252" spans="1:6" ht="12.75">
      <c r="A252" s="2"/>
      <c r="B252" s="2"/>
      <c r="C252" s="2"/>
      <c r="D252" s="2"/>
      <c r="F252" s="2"/>
    </row>
    <row r="253" spans="1:6" ht="12.75">
      <c r="A253" s="2"/>
      <c r="B253" s="2"/>
      <c r="C253" s="2"/>
      <c r="D253" s="2"/>
      <c r="F253" s="2"/>
    </row>
    <row r="254" spans="1:6" ht="12.75">
      <c r="A254" s="2"/>
      <c r="B254" s="2"/>
      <c r="C254" s="2"/>
      <c r="D254" s="2"/>
      <c r="F254" s="2"/>
    </row>
    <row r="255" spans="1:6" ht="12.75">
      <c r="A255" s="2"/>
      <c r="B255" s="2"/>
      <c r="C255" s="2"/>
      <c r="D255" s="2"/>
      <c r="F255" s="2"/>
    </row>
    <row r="256" spans="1:6" ht="12.75">
      <c r="A256" s="2"/>
      <c r="B256" s="2"/>
      <c r="C256" s="2"/>
      <c r="D256" s="2"/>
      <c r="F256" s="2"/>
    </row>
    <row r="257" spans="1:6" ht="12.75">
      <c r="A257" s="2"/>
      <c r="B257" s="2"/>
      <c r="C257" s="2"/>
      <c r="D257" s="2"/>
      <c r="F257" s="2"/>
    </row>
    <row r="258" spans="1:6" ht="12.75">
      <c r="A258" s="2"/>
      <c r="B258" s="2"/>
      <c r="C258" s="2"/>
      <c r="D258" s="2"/>
      <c r="F258" s="2"/>
    </row>
    <row r="259" spans="1:6" ht="12.75">
      <c r="A259" s="2"/>
      <c r="B259" s="2"/>
      <c r="C259" s="2"/>
      <c r="D259" s="2"/>
      <c r="F259" s="2"/>
    </row>
    <row r="260" spans="1:6" ht="12.75">
      <c r="A260" s="2"/>
      <c r="B260" s="2"/>
      <c r="C260" s="2"/>
      <c r="D260" s="2"/>
      <c r="F260" s="2"/>
    </row>
    <row r="261" spans="1:6" ht="12.75">
      <c r="A261" s="2"/>
      <c r="B261" s="2"/>
      <c r="C261" s="2"/>
      <c r="D261" s="2"/>
      <c r="F261" s="2"/>
    </row>
    <row r="262" spans="1:6" ht="12.75">
      <c r="A262" s="2"/>
      <c r="B262" s="2"/>
      <c r="C262" s="2"/>
      <c r="D262" s="2"/>
      <c r="F262" s="2"/>
    </row>
    <row r="263" spans="1:6" ht="12.75">
      <c r="A263" s="2"/>
      <c r="B263" s="2"/>
      <c r="C263" s="2"/>
      <c r="D263" s="2"/>
      <c r="F263" s="2"/>
    </row>
    <row r="264" spans="1:6" ht="12.75">
      <c r="A264" s="2"/>
      <c r="B264" s="2"/>
      <c r="C264" s="2"/>
      <c r="D264" s="2"/>
      <c r="F264" s="2"/>
    </row>
    <row r="265" spans="1:6" ht="12.75">
      <c r="A265" s="2"/>
      <c r="B265" s="2"/>
      <c r="C265" s="2"/>
      <c r="D265" s="2"/>
      <c r="F265" s="2"/>
    </row>
    <row r="266" spans="1:6" ht="12.75">
      <c r="A266" s="2"/>
      <c r="B266" s="2"/>
      <c r="C266" s="2"/>
      <c r="D266" s="2"/>
      <c r="F266" s="2"/>
    </row>
    <row r="267" spans="1:6" ht="12.75">
      <c r="A267" s="2"/>
      <c r="B267" s="2"/>
      <c r="C267" s="2"/>
      <c r="D267" s="2"/>
      <c r="F267" s="2"/>
    </row>
    <row r="268" spans="1:6" ht="12.75">
      <c r="A268" s="2"/>
      <c r="B268" s="2"/>
      <c r="C268" s="2"/>
      <c r="D268" s="2"/>
      <c r="F268" s="2"/>
    </row>
    <row r="269" spans="1:6" ht="12.75">
      <c r="A269" s="2"/>
      <c r="B269" s="2"/>
      <c r="C269" s="2"/>
      <c r="D269" s="2"/>
      <c r="F269" s="2"/>
    </row>
    <row r="270" spans="1:6" ht="12.75">
      <c r="A270" s="2"/>
      <c r="B270" s="2"/>
      <c r="C270" s="2"/>
      <c r="D270" s="2"/>
      <c r="F270" s="2"/>
    </row>
    <row r="271" spans="1:6" ht="12.75">
      <c r="A271" s="2"/>
      <c r="B271" s="2"/>
      <c r="C271" s="2"/>
      <c r="D271" s="2"/>
      <c r="F271" s="2"/>
    </row>
    <row r="272" spans="1:6" ht="12.75">
      <c r="A272" s="2"/>
      <c r="B272" s="2"/>
      <c r="C272" s="2"/>
      <c r="D272" s="2"/>
      <c r="F272" s="2"/>
    </row>
    <row r="273" spans="1:6" ht="12.75">
      <c r="A273" s="2"/>
      <c r="B273" s="2"/>
      <c r="C273" s="2"/>
      <c r="D273" s="2"/>
      <c r="F273" s="2"/>
    </row>
    <row r="274" spans="1:6" ht="12.75">
      <c r="A274" s="2"/>
      <c r="B274" s="2"/>
      <c r="C274" s="2"/>
      <c r="D274" s="2"/>
      <c r="F274" s="2"/>
    </row>
    <row r="275" spans="1:6" ht="12.75">
      <c r="A275" s="2"/>
      <c r="B275" s="2"/>
      <c r="C275" s="2"/>
      <c r="D275" s="2"/>
      <c r="F275" s="2"/>
    </row>
    <row r="276" spans="1:6" ht="12.75">
      <c r="A276" s="2"/>
      <c r="B276" s="2"/>
      <c r="C276" s="2"/>
      <c r="D276" s="2"/>
      <c r="F276" s="2"/>
    </row>
    <row r="277" spans="1:6" ht="12.75">
      <c r="A277" s="2"/>
      <c r="B277" s="2"/>
      <c r="C277" s="2"/>
      <c r="D277" s="2"/>
      <c r="F277" s="2"/>
    </row>
    <row r="278" spans="1:6" ht="12.75">
      <c r="A278" s="2"/>
      <c r="B278" s="2"/>
      <c r="C278" s="2"/>
      <c r="D278" s="2"/>
      <c r="F278" s="2"/>
    </row>
    <row r="279" spans="1:6" ht="12.75">
      <c r="A279" s="2"/>
      <c r="B279" s="2"/>
      <c r="C279" s="2"/>
      <c r="D279" s="2"/>
      <c r="F279" s="2"/>
    </row>
    <row r="280" spans="1:6" ht="12.75">
      <c r="A280" s="2"/>
      <c r="B280" s="2"/>
      <c r="C280" s="2"/>
      <c r="D280" s="2"/>
      <c r="F280" s="2"/>
    </row>
    <row r="281" spans="1:6" ht="12.75">
      <c r="A281" s="2"/>
      <c r="B281" s="2"/>
      <c r="C281" s="2"/>
      <c r="D281" s="2"/>
      <c r="F281" s="2"/>
    </row>
    <row r="282" spans="1:6" ht="12.75">
      <c r="A282" s="2"/>
      <c r="B282" s="2"/>
      <c r="C282" s="2"/>
      <c r="D282" s="2"/>
      <c r="F282" s="2"/>
    </row>
    <row r="283" spans="1:6" ht="12.75">
      <c r="A283" s="2"/>
      <c r="B283" s="2"/>
      <c r="C283" s="2"/>
      <c r="D283" s="2"/>
      <c r="F283" s="2"/>
    </row>
    <row r="284" spans="1:6" ht="12.75">
      <c r="A284" s="2"/>
      <c r="B284" s="2"/>
      <c r="C284" s="2"/>
      <c r="D284" s="2"/>
      <c r="F284" s="2"/>
    </row>
    <row r="285" spans="1:6" ht="12.75">
      <c r="A285" s="2"/>
      <c r="B285" s="2"/>
      <c r="C285" s="2"/>
      <c r="D285" s="2"/>
      <c r="F285" s="2"/>
    </row>
    <row r="286" spans="1:6" ht="12.75">
      <c r="A286" s="2"/>
      <c r="B286" s="2"/>
      <c r="C286" s="2"/>
      <c r="D286" s="2"/>
      <c r="F286" s="2"/>
    </row>
    <row r="287" spans="1:6" ht="12.75">
      <c r="A287" s="2"/>
      <c r="B287" s="2"/>
      <c r="C287" s="2"/>
      <c r="D287" s="2"/>
      <c r="F287" s="2"/>
    </row>
    <row r="288" spans="1:6" ht="12.75">
      <c r="A288" s="2"/>
      <c r="B288" s="2"/>
      <c r="C288" s="2"/>
      <c r="D288" s="2"/>
      <c r="F288" s="2"/>
    </row>
    <row r="289" spans="1:6" ht="12.75">
      <c r="A289" s="2"/>
      <c r="B289" s="2"/>
      <c r="C289" s="2"/>
      <c r="D289" s="2"/>
      <c r="F289" s="2"/>
    </row>
    <row r="290" spans="1:6" ht="12.75">
      <c r="A290" s="2"/>
      <c r="B290" s="2"/>
      <c r="C290" s="2"/>
      <c r="D290" s="2"/>
      <c r="F290" s="2"/>
    </row>
    <row r="291" spans="1:6" ht="12.75">
      <c r="A291" s="2"/>
      <c r="B291" s="2"/>
      <c r="C291" s="2"/>
      <c r="D291" s="2"/>
      <c r="F291" s="2"/>
    </row>
    <row r="292" spans="1:6" ht="12.75">
      <c r="A292" s="2"/>
      <c r="B292" s="2"/>
      <c r="C292" s="2"/>
      <c r="D292" s="2"/>
      <c r="F292" s="2"/>
    </row>
    <row r="293" spans="1:6" ht="12.75">
      <c r="A293" s="2"/>
      <c r="B293" s="2"/>
      <c r="C293" s="2"/>
      <c r="D293" s="2"/>
      <c r="F293" s="2"/>
    </row>
    <row r="294" spans="1:6" ht="12.75">
      <c r="A294" s="2"/>
      <c r="B294" s="2"/>
      <c r="C294" s="2"/>
      <c r="D294" s="2"/>
      <c r="F294" s="2"/>
    </row>
    <row r="295" spans="1:6" ht="12.75">
      <c r="A295" s="2"/>
      <c r="B295" s="2"/>
      <c r="C295" s="2"/>
      <c r="D295" s="2"/>
      <c r="F295" s="2"/>
    </row>
    <row r="296" spans="1:6" ht="12.75">
      <c r="A296" s="2"/>
      <c r="B296" s="2"/>
      <c r="C296" s="2"/>
      <c r="D296" s="2"/>
      <c r="F296" s="2"/>
    </row>
    <row r="297" spans="1:6" ht="12.75">
      <c r="A297" s="2"/>
      <c r="B297" s="2"/>
      <c r="C297" s="2"/>
      <c r="D297" s="2"/>
      <c r="F297" s="2"/>
    </row>
    <row r="298" spans="1:6" ht="12.75">
      <c r="A298" s="2"/>
      <c r="B298" s="2"/>
      <c r="C298" s="2"/>
      <c r="D298" s="2"/>
      <c r="F298" s="2"/>
    </row>
    <row r="299" spans="1:6" ht="12.75">
      <c r="A299" s="2"/>
      <c r="B299" s="2"/>
      <c r="C299" s="2"/>
      <c r="D299" s="2"/>
      <c r="F299" s="2"/>
    </row>
    <row r="300" spans="1:6" ht="12.75">
      <c r="A300" s="2"/>
      <c r="B300" s="2"/>
      <c r="C300" s="2"/>
      <c r="D300" s="2"/>
      <c r="F300" s="2"/>
    </row>
    <row r="301" spans="1:6" ht="12.75">
      <c r="A301" s="2"/>
      <c r="B301" s="2"/>
      <c r="C301" s="2"/>
      <c r="D301" s="2"/>
      <c r="F301" s="2"/>
    </row>
    <row r="302" spans="1:6" ht="12.75">
      <c r="A302" s="2"/>
      <c r="B302" s="2"/>
      <c r="C302" s="2"/>
      <c r="D302" s="2"/>
      <c r="F302" s="2"/>
    </row>
    <row r="303" spans="1:6" ht="12.75">
      <c r="A303" s="2"/>
      <c r="B303" s="2"/>
      <c r="C303" s="2"/>
      <c r="D303" s="2"/>
      <c r="F303" s="2"/>
    </row>
    <row r="304" spans="1:6" ht="12.75">
      <c r="A304" s="2"/>
      <c r="B304" s="2"/>
      <c r="C304" s="2"/>
      <c r="D304" s="2"/>
      <c r="F304" s="2"/>
    </row>
    <row r="305" spans="1:6" ht="12.75">
      <c r="A305" s="2"/>
      <c r="B305" s="2"/>
      <c r="C305" s="2"/>
      <c r="D305" s="2"/>
      <c r="F305" s="2"/>
    </row>
    <row r="306" spans="1:6" ht="12.75">
      <c r="A306" s="2"/>
      <c r="B306" s="2"/>
      <c r="C306" s="2"/>
      <c r="D306" s="2"/>
      <c r="F306" s="2"/>
    </row>
    <row r="307" spans="1:6" ht="12.75">
      <c r="A307" s="2"/>
      <c r="B307" s="2"/>
      <c r="C307" s="2"/>
      <c r="D307" s="2"/>
      <c r="F307" s="2"/>
    </row>
    <row r="308" spans="1:6" ht="12.75">
      <c r="A308" s="2"/>
      <c r="B308" s="2"/>
      <c r="C308" s="2"/>
      <c r="D308" s="2"/>
      <c r="F308" s="2"/>
    </row>
    <row r="309" spans="1:6" ht="12.75">
      <c r="A309" s="2"/>
      <c r="B309" s="2"/>
      <c r="C309" s="2"/>
      <c r="D309" s="2"/>
      <c r="F309" s="2"/>
    </row>
    <row r="310" spans="1:6" ht="12.75">
      <c r="A310" s="2"/>
      <c r="B310" s="2"/>
      <c r="C310" s="2"/>
      <c r="D310" s="2"/>
      <c r="F310" s="2"/>
    </row>
    <row r="311" spans="1:6" ht="12.75">
      <c r="A311" s="2"/>
      <c r="B311" s="2"/>
      <c r="C311" s="2"/>
      <c r="D311" s="2"/>
      <c r="F311" s="2"/>
    </row>
    <row r="312" spans="1:6" ht="12.75">
      <c r="A312" s="2"/>
      <c r="B312" s="2"/>
      <c r="C312" s="2"/>
      <c r="D312" s="2"/>
      <c r="F312" s="2"/>
    </row>
    <row r="313" spans="1:6" ht="12.75">
      <c r="A313" s="2"/>
      <c r="B313" s="2"/>
      <c r="C313" s="2"/>
      <c r="D313" s="2"/>
      <c r="F313" s="2"/>
    </row>
    <row r="314" spans="1:6" ht="12.75">
      <c r="A314" s="2"/>
      <c r="B314" s="2"/>
      <c r="C314" s="2"/>
      <c r="D314" s="2"/>
      <c r="F314" s="2"/>
    </row>
    <row r="315" spans="1:6" ht="12.75">
      <c r="A315" s="2"/>
      <c r="B315" s="2"/>
      <c r="C315" s="2"/>
      <c r="D315" s="2"/>
      <c r="F315" s="2"/>
    </row>
    <row r="316" spans="1:6" ht="12.75">
      <c r="A316" s="2"/>
      <c r="B316" s="2"/>
      <c r="C316" s="2"/>
      <c r="D316" s="2"/>
      <c r="F316" s="2"/>
    </row>
    <row r="317" spans="1:6" ht="12.75">
      <c r="A317" s="2"/>
      <c r="B317" s="2"/>
      <c r="C317" s="2"/>
      <c r="D317" s="2"/>
      <c r="F317" s="2"/>
    </row>
    <row r="318" spans="1:6" ht="12.75">
      <c r="A318" s="2"/>
      <c r="B318" s="2"/>
      <c r="C318" s="2"/>
      <c r="D318" s="2"/>
      <c r="F318" s="2"/>
    </row>
    <row r="319" spans="1:6" ht="12.75">
      <c r="A319" s="2"/>
      <c r="B319" s="2"/>
      <c r="C319" s="2"/>
      <c r="D319" s="2"/>
      <c r="F319" s="2"/>
    </row>
    <row r="320" spans="1:6" ht="12.75">
      <c r="A320" s="2"/>
      <c r="B320" s="2"/>
      <c r="C320" s="2"/>
      <c r="D320" s="2"/>
      <c r="F320" s="2"/>
    </row>
    <row r="321" spans="1:6" ht="12.75">
      <c r="A321" s="2"/>
      <c r="B321" s="2"/>
      <c r="C321" s="2"/>
      <c r="D321" s="2"/>
      <c r="F321" s="2"/>
    </row>
    <row r="322" spans="1:6" ht="12.75">
      <c r="A322" s="2"/>
      <c r="B322" s="2"/>
      <c r="C322" s="2"/>
      <c r="D322" s="2"/>
      <c r="F322" s="2"/>
    </row>
    <row r="323" spans="1:6" ht="12.75">
      <c r="A323" s="2"/>
      <c r="B323" s="2"/>
      <c r="C323" s="2"/>
      <c r="D323" s="2"/>
      <c r="F323" s="2"/>
    </row>
    <row r="324" spans="1:6" ht="12.75">
      <c r="A324" s="2"/>
      <c r="B324" s="2"/>
      <c r="C324" s="2"/>
      <c r="D324" s="2"/>
      <c r="F324" s="2"/>
    </row>
    <row r="325" spans="1:6" ht="12.75">
      <c r="A325" s="2"/>
      <c r="B325" s="2"/>
      <c r="C325" s="2"/>
      <c r="D325" s="2"/>
      <c r="F325" s="2"/>
    </row>
    <row r="326" spans="1:6" ht="12.75">
      <c r="A326" s="2"/>
      <c r="B326" s="2"/>
      <c r="C326" s="2"/>
      <c r="D326" s="2"/>
      <c r="F326" s="2"/>
    </row>
    <row r="327" spans="1:6" ht="12.75">
      <c r="A327" s="2"/>
      <c r="B327" s="2"/>
      <c r="C327" s="2"/>
      <c r="D327" s="2"/>
      <c r="F327" s="2"/>
    </row>
    <row r="328" spans="1:6" ht="12.75">
      <c r="A328" s="2"/>
      <c r="B328" s="2"/>
      <c r="C328" s="2"/>
      <c r="D328" s="2"/>
      <c r="F328" s="2"/>
    </row>
    <row r="329" spans="1:6" ht="12.75">
      <c r="A329" s="2"/>
      <c r="B329" s="2"/>
      <c r="C329" s="2"/>
      <c r="D329" s="2"/>
      <c r="F329" s="2"/>
    </row>
    <row r="330" spans="1:6" ht="12.75">
      <c r="A330" s="2"/>
      <c r="B330" s="2"/>
      <c r="C330" s="2"/>
      <c r="D330" s="2"/>
      <c r="F330" s="2"/>
    </row>
    <row r="331" spans="1:6" ht="12.75">
      <c r="A331" s="2"/>
      <c r="B331" s="2"/>
      <c r="C331" s="2"/>
      <c r="D331" s="2"/>
      <c r="F331" s="2"/>
    </row>
    <row r="332" spans="1:6" ht="12.75">
      <c r="A332" s="2"/>
      <c r="B332" s="2"/>
      <c r="C332" s="2"/>
      <c r="D332" s="2"/>
      <c r="F332" s="2"/>
    </row>
    <row r="333" spans="1:6" ht="12.75">
      <c r="A333" s="2"/>
      <c r="B333" s="2"/>
      <c r="C333" s="2"/>
      <c r="D333" s="2"/>
      <c r="F333" s="2"/>
    </row>
    <row r="334" spans="1:6" ht="12.75">
      <c r="A334" s="2"/>
      <c r="B334" s="2"/>
      <c r="C334" s="2"/>
      <c r="D334" s="2"/>
      <c r="F334" s="2"/>
    </row>
    <row r="335" spans="1:6" ht="12.75">
      <c r="A335" s="2"/>
      <c r="B335" s="2"/>
      <c r="C335" s="2"/>
      <c r="D335" s="2"/>
      <c r="F335" s="2"/>
    </row>
    <row r="336" spans="1:6" ht="12.75">
      <c r="A336" s="2"/>
      <c r="B336" s="2"/>
      <c r="C336" s="2"/>
      <c r="D336" s="2"/>
      <c r="F336" s="2"/>
    </row>
    <row r="337" spans="1:6" ht="12.75">
      <c r="A337" s="2"/>
      <c r="B337" s="2"/>
      <c r="C337" s="2"/>
      <c r="D337" s="2"/>
      <c r="F337" s="2"/>
    </row>
    <row r="338" spans="1:6" ht="12.75">
      <c r="A338" s="2"/>
      <c r="B338" s="2"/>
      <c r="C338" s="2"/>
      <c r="D338" s="2"/>
      <c r="F338" s="2"/>
    </row>
    <row r="339" spans="1:6" ht="12.75">
      <c r="A339" s="2"/>
      <c r="B339" s="2"/>
      <c r="C339" s="2"/>
      <c r="D339" s="2"/>
      <c r="F339" s="2"/>
    </row>
    <row r="340" spans="1:6" ht="12.75">
      <c r="A340" s="2"/>
      <c r="B340" s="2"/>
      <c r="C340" s="2"/>
      <c r="D340" s="2"/>
      <c r="F340" s="2"/>
    </row>
    <row r="341" spans="1:6" ht="12.75">
      <c r="A341" s="2"/>
      <c r="B341" s="2"/>
      <c r="C341" s="2"/>
      <c r="D341" s="2"/>
      <c r="F341" s="2"/>
    </row>
    <row r="342" spans="1:6" ht="12.75">
      <c r="A342" s="2"/>
      <c r="B342" s="2"/>
      <c r="C342" s="2"/>
      <c r="D342" s="2"/>
      <c r="F342" s="2"/>
    </row>
    <row r="343" spans="1:6" ht="12.75">
      <c r="A343" s="2"/>
      <c r="B343" s="2"/>
      <c r="C343" s="2"/>
      <c r="D343" s="2"/>
      <c r="F343" s="2"/>
    </row>
    <row r="344" spans="1:6" ht="12.75">
      <c r="A344" s="2"/>
      <c r="B344" s="2"/>
      <c r="C344" s="2"/>
      <c r="D344" s="2"/>
      <c r="F344" s="2"/>
    </row>
    <row r="345" spans="1:6" ht="12.75">
      <c r="A345" s="2"/>
      <c r="B345" s="2"/>
      <c r="C345" s="2"/>
      <c r="D345" s="2"/>
      <c r="F345" s="2"/>
    </row>
    <row r="346" spans="1:6" ht="12.75">
      <c r="A346" s="2"/>
      <c r="B346" s="2"/>
      <c r="C346" s="2"/>
      <c r="D346" s="2"/>
      <c r="F346" s="2"/>
    </row>
    <row r="347" spans="1:6" ht="12.75">
      <c r="A347" s="2"/>
      <c r="B347" s="2"/>
      <c r="C347" s="2"/>
      <c r="D347" s="2"/>
      <c r="F347" s="2"/>
    </row>
    <row r="348" spans="1:6" ht="12.75">
      <c r="A348" s="2"/>
      <c r="B348" s="2"/>
      <c r="C348" s="2"/>
      <c r="D348" s="2"/>
      <c r="F348" s="2"/>
    </row>
    <row r="349" spans="1:6" ht="12.75">
      <c r="A349" s="2"/>
      <c r="B349" s="2"/>
      <c r="C349" s="2"/>
      <c r="D349" s="2"/>
      <c r="F349" s="2"/>
    </row>
    <row r="350" spans="1:6" ht="12.75">
      <c r="A350" s="2"/>
      <c r="B350" s="2"/>
      <c r="C350" s="2"/>
      <c r="D350" s="2"/>
      <c r="F350" s="2"/>
    </row>
    <row r="351" spans="1:6" ht="12.75">
      <c r="A351" s="2"/>
      <c r="B351" s="2"/>
      <c r="C351" s="2"/>
      <c r="D351" s="2"/>
      <c r="F351" s="2"/>
    </row>
    <row r="352" spans="1:6" ht="12.75">
      <c r="A352" s="2"/>
      <c r="B352" s="2"/>
      <c r="C352" s="2"/>
      <c r="D352" s="2"/>
      <c r="F352" s="2"/>
    </row>
    <row r="353" spans="1:6" ht="12.75">
      <c r="A353" s="2"/>
      <c r="B353" s="2"/>
      <c r="C353" s="2"/>
      <c r="D353" s="2"/>
      <c r="F353" s="2"/>
    </row>
    <row r="354" spans="1:6" ht="12.75">
      <c r="A354" s="2"/>
      <c r="B354" s="2"/>
      <c r="C354" s="2"/>
      <c r="D354" s="2"/>
      <c r="F354" s="2"/>
    </row>
    <row r="355" spans="1:6" ht="12.75">
      <c r="A355" s="2"/>
      <c r="B355" s="2"/>
      <c r="C355" s="2"/>
      <c r="D355" s="2"/>
      <c r="F355" s="2"/>
    </row>
    <row r="356" spans="1:6" ht="12.75">
      <c r="A356" s="2"/>
      <c r="B356" s="2"/>
      <c r="C356" s="2"/>
      <c r="D356" s="2"/>
      <c r="F356" s="2"/>
    </row>
    <row r="357" spans="1:6" ht="12.75">
      <c r="A357" s="2"/>
      <c r="B357" s="2"/>
      <c r="C357" s="2"/>
      <c r="D357" s="2"/>
      <c r="F357" s="2"/>
    </row>
    <row r="358" spans="1:6" ht="12.75">
      <c r="A358" s="2"/>
      <c r="B358" s="2"/>
      <c r="C358" s="2"/>
      <c r="D358" s="2"/>
      <c r="F358" s="2"/>
    </row>
    <row r="359" spans="1:6" ht="12.75">
      <c r="A359" s="2"/>
      <c r="B359" s="2"/>
      <c r="C359" s="2"/>
      <c r="D359" s="2"/>
      <c r="F359" s="2"/>
    </row>
    <row r="360" spans="1:6" ht="12.75">
      <c r="A360" s="2"/>
      <c r="B360" s="2"/>
      <c r="C360" s="2"/>
      <c r="D360" s="2"/>
      <c r="F360" s="2"/>
    </row>
    <row r="361" spans="1:6" ht="12.75">
      <c r="A361" s="2"/>
      <c r="B361" s="2"/>
      <c r="C361" s="2"/>
      <c r="D361" s="2"/>
      <c r="F361" s="2"/>
    </row>
    <row r="362" spans="1:6" ht="12.75">
      <c r="A362" s="2"/>
      <c r="B362" s="2"/>
      <c r="C362" s="2"/>
      <c r="D362" s="2"/>
      <c r="F362" s="2"/>
    </row>
    <row r="363" spans="1:6" ht="12.75">
      <c r="A363" s="2"/>
      <c r="B363" s="2"/>
      <c r="C363" s="2"/>
      <c r="D363" s="2"/>
      <c r="F363" s="2"/>
    </row>
    <row r="364" spans="1:6" ht="12.75">
      <c r="A364" s="2"/>
      <c r="B364" s="2"/>
      <c r="C364" s="2"/>
      <c r="D364" s="2"/>
      <c r="F364" s="2"/>
    </row>
    <row r="365" spans="1:6" ht="12.75">
      <c r="A365" s="2"/>
      <c r="B365" s="2"/>
      <c r="C365" s="2"/>
      <c r="D365" s="2"/>
      <c r="F365" s="2"/>
    </row>
    <row r="366" spans="1:6" ht="12.75">
      <c r="A366" s="2"/>
      <c r="B366" s="2"/>
      <c r="C366" s="2"/>
      <c r="D366" s="2"/>
      <c r="F366" s="2"/>
    </row>
    <row r="367" spans="1:6" ht="12.75">
      <c r="A367" s="2"/>
      <c r="B367" s="2"/>
      <c r="C367" s="2"/>
      <c r="D367" s="2"/>
      <c r="F367" s="2"/>
    </row>
    <row r="368" spans="1:6" ht="12.75">
      <c r="A368" s="2"/>
      <c r="B368" s="2"/>
      <c r="C368" s="2"/>
      <c r="D368" s="2"/>
      <c r="F368" s="2"/>
    </row>
    <row r="369" spans="1:6" ht="12.75">
      <c r="A369" s="2"/>
      <c r="B369" s="2"/>
      <c r="C369" s="2"/>
      <c r="D369" s="2"/>
      <c r="F369" s="2"/>
    </row>
    <row r="370" spans="1:6" ht="12.75">
      <c r="A370" s="2"/>
      <c r="B370" s="2"/>
      <c r="C370" s="2"/>
      <c r="D370" s="2"/>
      <c r="F370" s="2"/>
    </row>
    <row r="371" spans="1:6" ht="12.75">
      <c r="A371" s="2"/>
      <c r="B371" s="2"/>
      <c r="C371" s="2"/>
      <c r="D371" s="2"/>
      <c r="F371" s="2"/>
    </row>
    <row r="372" spans="1:6" ht="12.75">
      <c r="A372" s="2"/>
      <c r="B372" s="2"/>
      <c r="C372" s="2"/>
      <c r="D372" s="2"/>
      <c r="F372" s="2"/>
    </row>
    <row r="373" spans="1:6" ht="12.75">
      <c r="A373" s="2"/>
      <c r="B373" s="2"/>
      <c r="C373" s="2"/>
      <c r="D373" s="2"/>
      <c r="F373" s="2"/>
    </row>
    <row r="374" spans="1:6" ht="12.75">
      <c r="A374" s="2"/>
      <c r="B374" s="2"/>
      <c r="C374" s="2"/>
      <c r="D374" s="2"/>
      <c r="F374" s="2"/>
    </row>
    <row r="375" spans="1:6" ht="12.75">
      <c r="A375" s="2"/>
      <c r="B375" s="2"/>
      <c r="C375" s="2"/>
      <c r="D375" s="2"/>
      <c r="F375" s="2"/>
    </row>
    <row r="376" spans="1:6" ht="12.75">
      <c r="A376" s="2"/>
      <c r="B376" s="2"/>
      <c r="C376" s="2"/>
      <c r="D376" s="2"/>
      <c r="F376" s="2"/>
    </row>
    <row r="377" spans="1:6" ht="12.75">
      <c r="A377" s="2"/>
      <c r="B377" s="2"/>
      <c r="C377" s="2"/>
      <c r="D377" s="2"/>
      <c r="F377" s="2"/>
    </row>
    <row r="378" spans="1:6" ht="12.75">
      <c r="A378" s="2"/>
      <c r="B378" s="2"/>
      <c r="C378" s="2"/>
      <c r="D378" s="2"/>
      <c r="F378" s="2"/>
    </row>
    <row r="379" spans="1:6" ht="12.75">
      <c r="A379" s="2"/>
      <c r="B379" s="2"/>
      <c r="C379" s="2"/>
      <c r="D379" s="2"/>
      <c r="F379" s="2"/>
    </row>
    <row r="380" spans="1:6" ht="12.75">
      <c r="A380" s="2"/>
      <c r="B380" s="2"/>
      <c r="C380" s="2"/>
      <c r="D380" s="2"/>
      <c r="F380" s="2"/>
    </row>
    <row r="381" spans="1:6" ht="12.75">
      <c r="A381" s="2"/>
      <c r="B381" s="2"/>
      <c r="C381" s="2"/>
      <c r="D381" s="2"/>
      <c r="F381" s="2"/>
    </row>
    <row r="382" spans="1:6" ht="12.75">
      <c r="A382" s="2"/>
      <c r="B382" s="2"/>
      <c r="C382" s="2"/>
      <c r="D382" s="2"/>
      <c r="F382" s="2"/>
    </row>
    <row r="383" spans="1:6" ht="12.75">
      <c r="A383" s="2"/>
      <c r="B383" s="2"/>
      <c r="C383" s="2"/>
      <c r="D383" s="2"/>
      <c r="F383" s="2"/>
    </row>
    <row r="384" spans="1:6" ht="12.75">
      <c r="A384" s="2"/>
      <c r="B384" s="2"/>
      <c r="C384" s="2"/>
      <c r="D384" s="2"/>
      <c r="F384" s="2"/>
    </row>
    <row r="385" spans="1:6" ht="12.75">
      <c r="A385" s="2"/>
      <c r="B385" s="2"/>
      <c r="C385" s="2"/>
      <c r="D385" s="2"/>
      <c r="F385" s="2"/>
    </row>
    <row r="386" spans="1:6" ht="12.75">
      <c r="A386" s="2"/>
      <c r="B386" s="2"/>
      <c r="C386" s="2"/>
      <c r="D386" s="2"/>
      <c r="F386" s="2"/>
    </row>
    <row r="387" spans="1:6" ht="12.75">
      <c r="A387" s="2"/>
      <c r="B387" s="2"/>
      <c r="C387" s="2"/>
      <c r="D387" s="2"/>
      <c r="F387" s="2"/>
    </row>
    <row r="388" spans="1:6" ht="12.75">
      <c r="A388" s="2"/>
      <c r="B388" s="2"/>
      <c r="C388" s="2"/>
      <c r="D388" s="2"/>
      <c r="F388" s="2"/>
    </row>
    <row r="389" spans="1:6" ht="12.75">
      <c r="A389" s="2"/>
      <c r="B389" s="2"/>
      <c r="C389" s="2"/>
      <c r="D389" s="2"/>
      <c r="F389" s="2"/>
    </row>
    <row r="390" spans="1:6" ht="12.75">
      <c r="A390" s="2"/>
      <c r="B390" s="2"/>
      <c r="C390" s="2"/>
      <c r="D390" s="2"/>
      <c r="F390" s="2"/>
    </row>
    <row r="391" spans="1:6" ht="12.75">
      <c r="A391" s="2"/>
      <c r="B391" s="2"/>
      <c r="C391" s="2"/>
      <c r="D391" s="2"/>
      <c r="F391" s="2"/>
    </row>
    <row r="392" spans="1:6" ht="12.75">
      <c r="A392" s="2"/>
      <c r="B392" s="2"/>
      <c r="C392" s="2"/>
      <c r="D392" s="2"/>
      <c r="F392" s="2"/>
    </row>
    <row r="393" spans="1:6" ht="12.75">
      <c r="A393" s="2"/>
      <c r="B393" s="2"/>
      <c r="C393" s="2"/>
      <c r="D393" s="2"/>
      <c r="F393" s="2"/>
    </row>
    <row r="394" spans="1:6" ht="12.75">
      <c r="A394" s="2"/>
      <c r="B394" s="2"/>
      <c r="C394" s="2"/>
      <c r="D394" s="2"/>
      <c r="F394" s="2"/>
    </row>
    <row r="395" spans="1:6" ht="12.75">
      <c r="A395" s="2"/>
      <c r="B395" s="2"/>
      <c r="C395" s="2"/>
      <c r="D395" s="2"/>
      <c r="F395" s="2"/>
    </row>
    <row r="396" spans="1:6" ht="12.75">
      <c r="A396" s="2"/>
      <c r="B396" s="2"/>
      <c r="C396" s="2"/>
      <c r="D396" s="2"/>
      <c r="F396" s="2"/>
    </row>
    <row r="397" spans="1:6" ht="12.75">
      <c r="A397" s="2"/>
      <c r="B397" s="2"/>
      <c r="C397" s="2"/>
      <c r="D397" s="2"/>
      <c r="F397" s="2"/>
    </row>
    <row r="398" spans="1:6" ht="12.75">
      <c r="A398" s="2"/>
      <c r="B398" s="2"/>
      <c r="C398" s="2"/>
      <c r="D398" s="2"/>
      <c r="F398" s="2"/>
    </row>
    <row r="399" spans="1:6" ht="12.75">
      <c r="A399" s="2"/>
      <c r="B399" s="2"/>
      <c r="C399" s="2"/>
      <c r="D399" s="2"/>
      <c r="F399" s="2"/>
    </row>
    <row r="400" spans="1:6" ht="12.75">
      <c r="A400" s="2"/>
      <c r="B400" s="2"/>
      <c r="C400" s="2"/>
      <c r="D400" s="2"/>
      <c r="F400" s="2"/>
    </row>
    <row r="401" spans="1:6" ht="12.75">
      <c r="A401" s="2"/>
      <c r="B401" s="2"/>
      <c r="C401" s="2"/>
      <c r="D401" s="2"/>
      <c r="F401" s="2"/>
    </row>
    <row r="402" spans="1:6" ht="12.75">
      <c r="A402" s="2"/>
      <c r="B402" s="2"/>
      <c r="C402" s="2"/>
      <c r="D402" s="2"/>
      <c r="F402" s="2"/>
    </row>
    <row r="403" spans="1:6" ht="12.75">
      <c r="A403" s="2"/>
      <c r="B403" s="2"/>
      <c r="C403" s="2"/>
      <c r="D403" s="2"/>
      <c r="F403" s="2"/>
    </row>
    <row r="404" spans="1:6" ht="12.75">
      <c r="A404" s="2"/>
      <c r="B404" s="2"/>
      <c r="C404" s="2"/>
      <c r="D404" s="2"/>
      <c r="F404" s="2"/>
    </row>
    <row r="405" spans="1:6" ht="12.75">
      <c r="A405" s="2"/>
      <c r="B405" s="2"/>
      <c r="C405" s="2"/>
      <c r="D405" s="2"/>
      <c r="F405" s="2"/>
    </row>
    <row r="406" spans="1:6" ht="12.75">
      <c r="A406" s="2"/>
      <c r="B406" s="2"/>
      <c r="C406" s="2"/>
      <c r="D406" s="2"/>
      <c r="F406" s="2"/>
    </row>
    <row r="407" spans="1:6" ht="12.75">
      <c r="A407" s="2"/>
      <c r="B407" s="2"/>
      <c r="C407" s="2"/>
      <c r="D407" s="2"/>
      <c r="F407" s="2"/>
    </row>
    <row r="408" spans="1:6" ht="12.75">
      <c r="A408" s="2"/>
      <c r="B408" s="2"/>
      <c r="C408" s="2"/>
      <c r="D408" s="2"/>
      <c r="F408" s="2"/>
    </row>
    <row r="409" spans="1:6" ht="12.75">
      <c r="A409" s="2"/>
      <c r="B409" s="2"/>
      <c r="C409" s="2"/>
      <c r="D409" s="2"/>
      <c r="F409" s="2"/>
    </row>
    <row r="410" spans="1:6" ht="12.75">
      <c r="A410" s="2"/>
      <c r="B410" s="2"/>
      <c r="C410" s="2"/>
      <c r="D410" s="2"/>
      <c r="F410" s="2"/>
    </row>
    <row r="411" spans="1:6" ht="12.75">
      <c r="A411" s="2"/>
      <c r="B411" s="2"/>
      <c r="C411" s="2"/>
      <c r="D411" s="2"/>
      <c r="F411" s="2"/>
    </row>
    <row r="412" spans="1:6" ht="12.75">
      <c r="A412" s="2"/>
      <c r="B412" s="2"/>
      <c r="C412" s="2"/>
      <c r="D412" s="2"/>
      <c r="F412" s="2"/>
    </row>
    <row r="413" spans="1:6" ht="12.75">
      <c r="A413" s="2"/>
      <c r="B413" s="2"/>
      <c r="C413" s="2"/>
      <c r="D413" s="2"/>
      <c r="F413" s="2"/>
    </row>
    <row r="414" spans="1:6" ht="12.75">
      <c r="A414" s="2"/>
      <c r="B414" s="2"/>
      <c r="C414" s="2"/>
      <c r="D414" s="2"/>
      <c r="F414" s="2"/>
    </row>
    <row r="415" spans="1:6" ht="12.75">
      <c r="A415" s="2"/>
      <c r="B415" s="2"/>
      <c r="C415" s="2"/>
      <c r="D415" s="2"/>
      <c r="F415" s="2"/>
    </row>
    <row r="416" spans="1:6" ht="12.75">
      <c r="A416" s="2"/>
      <c r="B416" s="2"/>
      <c r="C416" s="2"/>
      <c r="D416" s="2"/>
      <c r="F416" s="2"/>
    </row>
    <row r="417" spans="1:6" ht="12.75">
      <c r="A417" s="2"/>
      <c r="B417" s="2"/>
      <c r="C417" s="2"/>
      <c r="D417" s="2"/>
      <c r="F417" s="2"/>
    </row>
    <row r="418" spans="1:6" ht="12.75">
      <c r="A418" s="2"/>
      <c r="B418" s="2"/>
      <c r="C418" s="2"/>
      <c r="D418" s="2"/>
      <c r="F418" s="2"/>
    </row>
    <row r="419" spans="1:6" ht="12.75">
      <c r="A419" s="2"/>
      <c r="B419" s="2"/>
      <c r="C419" s="2"/>
      <c r="D419" s="2"/>
      <c r="F419" s="2"/>
    </row>
    <row r="420" spans="1:6" ht="12.75">
      <c r="A420" s="2"/>
      <c r="B420" s="2"/>
      <c r="C420" s="2"/>
      <c r="D420" s="2"/>
      <c r="F420" s="2"/>
    </row>
    <row r="421" spans="1:6" ht="12.75">
      <c r="A421" s="2"/>
      <c r="B421" s="2"/>
      <c r="C421" s="2"/>
      <c r="D421" s="2"/>
      <c r="F421" s="2"/>
    </row>
    <row r="422" spans="1:6" ht="12.75">
      <c r="A422" s="2"/>
      <c r="B422" s="2"/>
      <c r="C422" s="2"/>
      <c r="D422" s="2"/>
      <c r="F422" s="2"/>
    </row>
    <row r="423" spans="1:6" ht="12.75">
      <c r="A423" s="2"/>
      <c r="B423" s="2"/>
      <c r="C423" s="2"/>
      <c r="D423" s="2"/>
      <c r="F423" s="2"/>
    </row>
    <row r="424" spans="1:6" ht="12.75">
      <c r="A424" s="2"/>
      <c r="B424" s="2"/>
      <c r="C424" s="2"/>
      <c r="D424" s="2"/>
      <c r="F424" s="2"/>
    </row>
    <row r="425" spans="1:6" ht="12.75">
      <c r="A425" s="2"/>
      <c r="B425" s="2"/>
      <c r="C425" s="2"/>
      <c r="D425" s="2"/>
      <c r="F425" s="2"/>
    </row>
    <row r="426" spans="1:6" ht="12.75">
      <c r="A426" s="2"/>
      <c r="B426" s="2"/>
      <c r="C426" s="2"/>
      <c r="D426" s="2"/>
      <c r="F426" s="2"/>
    </row>
    <row r="427" spans="1:6" ht="12.75">
      <c r="A427" s="2"/>
      <c r="B427" s="2"/>
      <c r="C427" s="2"/>
      <c r="D427" s="2"/>
      <c r="F427" s="2"/>
    </row>
    <row r="428" spans="1:6" ht="12.75">
      <c r="A428" s="2"/>
      <c r="B428" s="2"/>
      <c r="C428" s="2"/>
      <c r="D428" s="2"/>
      <c r="F428" s="2"/>
    </row>
    <row r="429" spans="1:6" ht="12.75">
      <c r="A429" s="2"/>
      <c r="B429" s="2"/>
      <c r="C429" s="2"/>
      <c r="D429" s="2"/>
      <c r="F429" s="2"/>
    </row>
    <row r="430" spans="1:6" ht="12.75">
      <c r="A430" s="2"/>
      <c r="B430" s="2"/>
      <c r="C430" s="2"/>
      <c r="D430" s="2"/>
      <c r="F430" s="2"/>
    </row>
    <row r="431" spans="1:6" ht="12.75">
      <c r="A431" s="2"/>
      <c r="B431" s="2"/>
      <c r="C431" s="2"/>
      <c r="D431" s="2"/>
      <c r="F431" s="2"/>
    </row>
    <row r="432" spans="1:6" ht="12.75">
      <c r="A432" s="2"/>
      <c r="B432" s="2"/>
      <c r="C432" s="2"/>
      <c r="D432" s="2"/>
      <c r="F432" s="2"/>
    </row>
    <row r="433" spans="1:6" ht="12.75">
      <c r="A433" s="2"/>
      <c r="B433" s="2"/>
      <c r="C433" s="2"/>
      <c r="D433" s="2"/>
      <c r="F433" s="2"/>
    </row>
    <row r="434" spans="1:6" ht="12.75">
      <c r="A434" s="2"/>
      <c r="B434" s="2"/>
      <c r="C434" s="2"/>
      <c r="D434" s="2"/>
      <c r="F434" s="2"/>
    </row>
    <row r="435" spans="1:6" ht="12.75">
      <c r="A435" s="2"/>
      <c r="B435" s="2"/>
      <c r="C435" s="2"/>
      <c r="D435" s="2"/>
      <c r="F435" s="2"/>
    </row>
    <row r="436" spans="1:6" ht="12.75">
      <c r="A436" s="2"/>
      <c r="B436" s="2"/>
      <c r="C436" s="2"/>
      <c r="D436" s="2"/>
      <c r="F436" s="2"/>
    </row>
    <row r="437" spans="1:6" ht="12.75">
      <c r="A437" s="2"/>
      <c r="B437" s="2"/>
      <c r="C437" s="2"/>
      <c r="D437" s="2"/>
      <c r="F437" s="2"/>
    </row>
    <row r="438" spans="1:6" ht="12.75">
      <c r="A438" s="2"/>
      <c r="B438" s="2"/>
      <c r="C438" s="2"/>
      <c r="D438" s="2"/>
      <c r="F438" s="2"/>
    </row>
    <row r="439" spans="1:6" ht="12.75">
      <c r="A439" s="2"/>
      <c r="B439" s="2"/>
      <c r="C439" s="2"/>
      <c r="D439" s="2"/>
      <c r="F439" s="2"/>
    </row>
    <row r="440" spans="1:6" ht="12.75">
      <c r="A440" s="2"/>
      <c r="B440" s="2"/>
      <c r="C440" s="2"/>
      <c r="D440" s="2"/>
      <c r="F440" s="2"/>
    </row>
    <row r="441" spans="1:6" ht="12.75">
      <c r="A441" s="2"/>
      <c r="B441" s="2"/>
      <c r="C441" s="2"/>
      <c r="D441" s="2"/>
      <c r="F441" s="2"/>
    </row>
    <row r="442" spans="1:6" ht="12.75">
      <c r="A442" s="2"/>
      <c r="B442" s="2"/>
      <c r="C442" s="2"/>
      <c r="D442" s="2"/>
      <c r="F442" s="2"/>
    </row>
    <row r="443" spans="1:6" ht="12.75">
      <c r="A443" s="2"/>
      <c r="B443" s="2"/>
      <c r="C443" s="2"/>
      <c r="D443" s="2"/>
      <c r="F443" s="2"/>
    </row>
    <row r="444" spans="1:6" ht="12.75">
      <c r="A444" s="2"/>
      <c r="B444" s="2"/>
      <c r="C444" s="2"/>
      <c r="D444" s="2"/>
      <c r="F444" s="2"/>
    </row>
    <row r="445" spans="1:6" ht="12.75">
      <c r="A445" s="2"/>
      <c r="B445" s="2"/>
      <c r="C445" s="2"/>
      <c r="D445" s="2"/>
      <c r="F445" s="2"/>
    </row>
    <row r="446" spans="1:6" ht="12.75">
      <c r="A446" s="2"/>
      <c r="B446" s="2"/>
      <c r="C446" s="2"/>
      <c r="D446" s="2"/>
      <c r="F446" s="2"/>
    </row>
    <row r="447" spans="1:6" ht="12.75">
      <c r="A447" s="2"/>
      <c r="B447" s="2"/>
      <c r="C447" s="2"/>
      <c r="D447" s="2"/>
      <c r="F447" s="2"/>
    </row>
    <row r="448" spans="1:6" ht="12.75">
      <c r="A448" s="2"/>
      <c r="B448" s="2"/>
      <c r="C448" s="2"/>
      <c r="D448" s="2"/>
      <c r="F448" s="2"/>
    </row>
    <row r="449" spans="1:6" ht="12.75">
      <c r="A449" s="2"/>
      <c r="B449" s="2"/>
      <c r="C449" s="2"/>
      <c r="D449" s="2"/>
      <c r="F449" s="2"/>
    </row>
    <row r="450" spans="1:6" ht="12.75">
      <c r="A450" s="2"/>
      <c r="B450" s="2"/>
      <c r="C450" s="2"/>
      <c r="D450" s="2"/>
      <c r="F450" s="2"/>
    </row>
    <row r="451" spans="1:6" ht="12.75">
      <c r="A451" s="2"/>
      <c r="B451" s="2"/>
      <c r="C451" s="2"/>
      <c r="D451" s="2"/>
      <c r="F451" s="2"/>
    </row>
    <row r="452" spans="1:6" ht="12.75">
      <c r="A452" s="2"/>
      <c r="B452" s="2"/>
      <c r="C452" s="2"/>
      <c r="D452" s="2"/>
      <c r="F452" s="2"/>
    </row>
    <row r="453" spans="1:6" ht="12.75">
      <c r="A453" s="2"/>
      <c r="B453" s="2"/>
      <c r="C453" s="2"/>
      <c r="D453" s="2"/>
      <c r="F453" s="2"/>
    </row>
    <row r="454" spans="1:6" ht="12.75">
      <c r="A454" s="2"/>
      <c r="B454" s="2"/>
      <c r="C454" s="2"/>
      <c r="D454" s="2"/>
      <c r="F454" s="2"/>
    </row>
    <row r="455" spans="1:6" ht="12.75">
      <c r="A455" s="2"/>
      <c r="B455" s="2"/>
      <c r="C455" s="2"/>
      <c r="D455" s="2"/>
      <c r="F455" s="2"/>
    </row>
    <row r="456" spans="1:6" ht="12.75">
      <c r="A456" s="2"/>
      <c r="B456" s="2"/>
      <c r="C456" s="2"/>
      <c r="D456" s="2"/>
      <c r="F456" s="2"/>
    </row>
    <row r="457" spans="1:6" ht="12.75">
      <c r="A457" s="2"/>
      <c r="B457" s="2"/>
      <c r="C457" s="2"/>
      <c r="D457" s="2"/>
      <c r="F457" s="2"/>
    </row>
    <row r="458" spans="1:6" ht="12.75">
      <c r="A458" s="2"/>
      <c r="B458" s="2"/>
      <c r="C458" s="2"/>
      <c r="D458" s="2"/>
      <c r="F458" s="2"/>
    </row>
    <row r="459" spans="1:6" ht="12.75">
      <c r="A459" s="2"/>
      <c r="B459" s="2"/>
      <c r="C459" s="2"/>
      <c r="D459" s="2"/>
      <c r="F459" s="2"/>
    </row>
    <row r="460" spans="1:6" ht="12.75">
      <c r="A460" s="2"/>
      <c r="B460" s="2"/>
      <c r="C460" s="2"/>
      <c r="D460" s="2"/>
      <c r="F460" s="2"/>
    </row>
    <row r="461" spans="1:6" ht="12.75">
      <c r="A461" s="2"/>
      <c r="B461" s="2"/>
      <c r="C461" s="2"/>
      <c r="D461" s="2"/>
      <c r="F461" s="2"/>
    </row>
    <row r="462" spans="1:6" ht="12.75">
      <c r="A462" s="2"/>
      <c r="B462" s="2"/>
      <c r="C462" s="2"/>
      <c r="D462" s="2"/>
      <c r="F462" s="2"/>
    </row>
    <row r="463" spans="1:6" ht="12.75">
      <c r="A463" s="2"/>
      <c r="B463" s="2"/>
      <c r="C463" s="2"/>
      <c r="D463" s="2"/>
      <c r="F463" s="2"/>
    </row>
    <row r="464" spans="1:6" ht="12.75">
      <c r="A464" s="2"/>
      <c r="B464" s="2"/>
      <c r="C464" s="2"/>
      <c r="D464" s="2"/>
      <c r="F464" s="2"/>
    </row>
    <row r="465" spans="1:6" ht="12.75">
      <c r="A465" s="2"/>
      <c r="B465" s="2"/>
      <c r="C465" s="2"/>
      <c r="D465" s="2"/>
      <c r="F465" s="2"/>
    </row>
    <row r="466" spans="1:6" ht="12.75">
      <c r="A466" s="2"/>
      <c r="B466" s="2"/>
      <c r="C466" s="2"/>
      <c r="D466" s="2"/>
      <c r="F466" s="2"/>
    </row>
    <row r="467" spans="1:6" ht="12.75">
      <c r="A467" s="2"/>
      <c r="B467" s="2"/>
      <c r="C467" s="2"/>
      <c r="D467" s="2"/>
      <c r="F467" s="2"/>
    </row>
    <row r="468" spans="1:6" ht="12.75">
      <c r="A468" s="2"/>
      <c r="B468" s="2"/>
      <c r="C468" s="2"/>
      <c r="D468" s="2"/>
      <c r="F468" s="2"/>
    </row>
    <row r="469" spans="1:6" ht="12.75">
      <c r="A469" s="2"/>
      <c r="B469" s="2"/>
      <c r="C469" s="2"/>
      <c r="D469" s="2"/>
      <c r="F469" s="2"/>
    </row>
    <row r="470" spans="1:6" ht="12.75">
      <c r="A470" s="2"/>
      <c r="B470" s="2"/>
      <c r="C470" s="2"/>
      <c r="D470" s="2"/>
      <c r="F470" s="2"/>
    </row>
    <row r="471" spans="1:6" ht="12.75">
      <c r="A471" s="2"/>
      <c r="B471" s="2"/>
      <c r="C471" s="2"/>
      <c r="D471" s="2"/>
      <c r="F471" s="2"/>
    </row>
    <row r="472" spans="1:6" ht="12.75">
      <c r="A472" s="2"/>
      <c r="B472" s="2"/>
      <c r="C472" s="2"/>
      <c r="D472" s="2"/>
      <c r="F472" s="2"/>
    </row>
    <row r="473" spans="1:6" ht="12.75">
      <c r="A473" s="2"/>
      <c r="B473" s="2"/>
      <c r="C473" s="2"/>
      <c r="D473" s="2"/>
      <c r="F473" s="2"/>
    </row>
    <row r="474" spans="1:6" ht="12.75">
      <c r="A474" s="2"/>
      <c r="B474" s="2"/>
      <c r="C474" s="2"/>
      <c r="D474" s="2"/>
      <c r="F474" s="2"/>
    </row>
    <row r="475" spans="1:6" ht="12.75">
      <c r="A475" s="2"/>
      <c r="B475" s="2"/>
      <c r="C475" s="2"/>
      <c r="D475" s="2"/>
      <c r="F475" s="2"/>
    </row>
    <row r="476" spans="1:6" ht="12.75">
      <c r="A476" s="2"/>
      <c r="B476" s="2"/>
      <c r="C476" s="2"/>
      <c r="D476" s="2"/>
      <c r="F476" s="2"/>
    </row>
    <row r="477" spans="1:6" ht="12.75">
      <c r="A477" s="2"/>
      <c r="B477" s="2"/>
      <c r="C477" s="2"/>
      <c r="D477" s="2"/>
      <c r="F477" s="2"/>
    </row>
    <row r="478" spans="1:6" ht="12.75">
      <c r="A478" s="2"/>
      <c r="B478" s="2"/>
      <c r="C478" s="2"/>
      <c r="D478" s="2"/>
      <c r="F478" s="2"/>
    </row>
    <row r="479" spans="1:6" ht="12.75">
      <c r="A479" s="2"/>
      <c r="B479" s="2"/>
      <c r="C479" s="2"/>
      <c r="D479" s="2"/>
      <c r="F479" s="2"/>
    </row>
    <row r="480" spans="1:6" ht="12.75">
      <c r="A480" s="2"/>
      <c r="B480" s="2"/>
      <c r="C480" s="2"/>
      <c r="D480" s="2"/>
      <c r="F480" s="2"/>
    </row>
    <row r="481" spans="1:6" ht="12.75">
      <c r="A481" s="2"/>
      <c r="B481" s="2"/>
      <c r="C481" s="2"/>
      <c r="D481" s="2"/>
      <c r="F481" s="2"/>
    </row>
    <row r="482" spans="1:6" ht="12.75">
      <c r="A482" s="2"/>
      <c r="B482" s="2"/>
      <c r="C482" s="2"/>
      <c r="D482" s="2"/>
      <c r="F482" s="2"/>
    </row>
    <row r="483" spans="1:6" ht="12.75">
      <c r="A483" s="2"/>
      <c r="B483" s="2"/>
      <c r="C483" s="2"/>
      <c r="D483" s="2"/>
      <c r="F483" s="2"/>
    </row>
    <row r="484" spans="1:6" ht="12.75">
      <c r="A484" s="2"/>
      <c r="B484" s="2"/>
      <c r="C484" s="2"/>
      <c r="D484" s="2"/>
      <c r="F484" s="2"/>
    </row>
    <row r="485" spans="1:6" ht="12.75">
      <c r="A485" s="2"/>
      <c r="B485" s="2"/>
      <c r="C485" s="2"/>
      <c r="D485" s="2"/>
      <c r="F485" s="2"/>
    </row>
    <row r="486" spans="1:6" ht="12.75">
      <c r="A486" s="2"/>
      <c r="B486" s="2"/>
      <c r="C486" s="2"/>
      <c r="D486" s="2"/>
      <c r="F486" s="2"/>
    </row>
    <row r="487" spans="1:6" ht="12.75">
      <c r="A487" s="2"/>
      <c r="B487" s="2"/>
      <c r="C487" s="2"/>
      <c r="D487" s="2"/>
      <c r="F487" s="2"/>
    </row>
    <row r="488" spans="1:6" ht="12.75">
      <c r="A488" s="2"/>
      <c r="B488" s="2"/>
      <c r="C488" s="2"/>
      <c r="D488" s="2"/>
      <c r="F488" s="2"/>
    </row>
    <row r="489" spans="1:6" ht="12.75">
      <c r="A489" s="2"/>
      <c r="B489" s="2"/>
      <c r="C489" s="2"/>
      <c r="D489" s="2"/>
      <c r="F489" s="2"/>
    </row>
    <row r="490" spans="1:6" ht="12.75">
      <c r="A490" s="2"/>
      <c r="B490" s="2"/>
      <c r="C490" s="2"/>
      <c r="D490" s="2"/>
      <c r="F490" s="2"/>
    </row>
    <row r="491" spans="1:6" ht="12.75">
      <c r="A491" s="2"/>
      <c r="B491" s="2"/>
      <c r="C491" s="2"/>
      <c r="D491" s="2"/>
      <c r="F491" s="2"/>
    </row>
    <row r="492" spans="1:6" ht="12.75">
      <c r="A492" s="2"/>
      <c r="B492" s="2"/>
      <c r="C492" s="2"/>
      <c r="D492" s="2"/>
      <c r="F492" s="2"/>
    </row>
    <row r="493" spans="1:6" ht="12.75">
      <c r="A493" s="2"/>
      <c r="B493" s="2"/>
      <c r="C493" s="2"/>
      <c r="D493" s="2"/>
      <c r="F493" s="2"/>
    </row>
    <row r="494" spans="1:6" ht="12.75">
      <c r="A494" s="2"/>
      <c r="B494" s="2"/>
      <c r="C494" s="2"/>
      <c r="D494" s="2"/>
      <c r="F494" s="2"/>
    </row>
    <row r="495" spans="1:6" ht="12.75">
      <c r="A495" s="2"/>
      <c r="B495" s="2"/>
      <c r="C495" s="2"/>
      <c r="D495" s="2"/>
      <c r="F495" s="2"/>
    </row>
    <row r="496" spans="1:6" ht="12.75">
      <c r="A496" s="2"/>
      <c r="B496" s="2"/>
      <c r="C496" s="2"/>
      <c r="D496" s="2"/>
      <c r="F496" s="2"/>
    </row>
    <row r="497" spans="1:6" ht="12.75">
      <c r="A497" s="2"/>
      <c r="B497" s="2"/>
      <c r="C497" s="2"/>
      <c r="D497" s="2"/>
      <c r="F497" s="2"/>
    </row>
    <row r="498" spans="1:6" ht="12.75">
      <c r="A498" s="2"/>
      <c r="B498" s="2"/>
      <c r="C498" s="2"/>
      <c r="D498" s="2"/>
      <c r="F498" s="2"/>
    </row>
    <row r="499" spans="1:6" ht="12.75">
      <c r="A499" s="2"/>
      <c r="B499" s="2"/>
      <c r="C499" s="2"/>
      <c r="D499" s="2"/>
      <c r="F499" s="2"/>
    </row>
    <row r="500" spans="1:6" ht="12.75">
      <c r="A500" s="2"/>
      <c r="B500" s="2"/>
      <c r="C500" s="2"/>
      <c r="D500" s="2"/>
      <c r="F500" s="2"/>
    </row>
    <row r="501" spans="1:6" ht="12.75">
      <c r="A501" s="2"/>
      <c r="B501" s="2"/>
      <c r="C501" s="2"/>
      <c r="D501" s="2"/>
      <c r="F501" s="2"/>
    </row>
    <row r="502" spans="1:6" ht="12.75">
      <c r="A502" s="2"/>
      <c r="B502" s="2"/>
      <c r="C502" s="2"/>
      <c r="D502" s="2"/>
      <c r="F502" s="2"/>
    </row>
    <row r="503" spans="1:6" ht="12.75">
      <c r="A503" s="2"/>
      <c r="B503" s="2"/>
      <c r="C503" s="2"/>
      <c r="D503" s="2"/>
      <c r="F503" s="2"/>
    </row>
    <row r="504" spans="1:6" ht="12.75">
      <c r="A504" s="2"/>
      <c r="B504" s="2"/>
      <c r="C504" s="2"/>
      <c r="D504" s="2"/>
      <c r="F504" s="2"/>
    </row>
    <row r="505" spans="1:6" ht="12.75">
      <c r="A505" s="2"/>
      <c r="B505" s="2"/>
      <c r="C505" s="2"/>
      <c r="D505" s="2"/>
      <c r="F505" s="2"/>
    </row>
    <row r="506" spans="1:6" ht="12.75">
      <c r="A506" s="2"/>
      <c r="B506" s="2"/>
      <c r="C506" s="2"/>
      <c r="D506" s="2"/>
      <c r="F506" s="2"/>
    </row>
    <row r="507" spans="1:6" ht="12.75">
      <c r="A507" s="2"/>
      <c r="B507" s="2"/>
      <c r="C507" s="2"/>
      <c r="D507" s="2"/>
      <c r="F507" s="2"/>
    </row>
    <row r="508" spans="1:6" ht="12.75">
      <c r="A508" s="2"/>
      <c r="B508" s="2"/>
      <c r="C508" s="2"/>
      <c r="D508" s="2"/>
      <c r="F508" s="2"/>
    </row>
    <row r="509" spans="1:6" ht="12.75">
      <c r="A509" s="2"/>
      <c r="B509" s="2"/>
      <c r="C509" s="2"/>
      <c r="D509" s="2"/>
      <c r="F509" s="2"/>
    </row>
    <row r="510" spans="1:6" ht="12.75">
      <c r="A510" s="2"/>
      <c r="B510" s="2"/>
      <c r="C510" s="2"/>
      <c r="D510" s="2"/>
      <c r="F510" s="2"/>
    </row>
    <row r="511" spans="1:6" ht="12.75">
      <c r="A511" s="2"/>
      <c r="B511" s="2"/>
      <c r="C511" s="2"/>
      <c r="D511" s="2"/>
      <c r="F511" s="2"/>
    </row>
    <row r="512" spans="1:6" ht="12.75">
      <c r="A512" s="2"/>
      <c r="B512" s="2"/>
      <c r="C512" s="2"/>
      <c r="D512" s="2"/>
      <c r="F512" s="2"/>
    </row>
    <row r="513" spans="1:6" ht="12.75">
      <c r="A513" s="2"/>
      <c r="B513" s="2"/>
      <c r="C513" s="2"/>
      <c r="D513" s="2"/>
      <c r="F513" s="2"/>
    </row>
    <row r="514" spans="1:6" ht="12.75">
      <c r="A514" s="2"/>
      <c r="B514" s="2"/>
      <c r="C514" s="2"/>
      <c r="D514" s="2"/>
      <c r="F514" s="2"/>
    </row>
    <row r="515" spans="1:6" ht="12.75">
      <c r="A515" s="2"/>
      <c r="B515" s="2"/>
      <c r="C515" s="2"/>
      <c r="D515" s="2"/>
      <c r="F515" s="2"/>
    </row>
    <row r="516" spans="1:6" ht="12.75">
      <c r="A516" s="2"/>
      <c r="B516" s="2"/>
      <c r="C516" s="2"/>
      <c r="D516" s="2"/>
      <c r="F516" s="2"/>
    </row>
    <row r="517" spans="1:6" ht="12.75">
      <c r="A517" s="2"/>
      <c r="B517" s="2"/>
      <c r="C517" s="2"/>
      <c r="D517" s="2"/>
      <c r="F517" s="2"/>
    </row>
    <row r="518" spans="1:6" ht="12.75">
      <c r="A518" s="2"/>
      <c r="B518" s="2"/>
      <c r="C518" s="2"/>
      <c r="D518" s="2"/>
      <c r="F518" s="2"/>
    </row>
    <row r="519" spans="1:6" ht="12.75">
      <c r="A519" s="2"/>
      <c r="B519" s="2"/>
      <c r="C519" s="2"/>
      <c r="D519" s="2"/>
      <c r="F519" s="2"/>
    </row>
    <row r="520" spans="1:6" ht="12.75">
      <c r="A520" s="2"/>
      <c r="B520" s="2"/>
      <c r="C520" s="2"/>
      <c r="D520" s="2"/>
      <c r="F520" s="2"/>
    </row>
    <row r="521" spans="1:6" ht="12.75">
      <c r="A521" s="2"/>
      <c r="B521" s="2"/>
      <c r="C521" s="2"/>
      <c r="D521" s="2"/>
      <c r="F521" s="2"/>
    </row>
    <row r="522" spans="1:6" ht="12.75">
      <c r="A522" s="2"/>
      <c r="B522" s="2"/>
      <c r="C522" s="2"/>
      <c r="D522" s="2"/>
      <c r="F522" s="2"/>
    </row>
    <row r="523" spans="1:6" ht="12.75">
      <c r="A523" s="2"/>
      <c r="B523" s="2"/>
      <c r="C523" s="2"/>
      <c r="D523" s="2"/>
      <c r="F523" s="2"/>
    </row>
    <row r="524" spans="1:6" ht="12.75">
      <c r="A524" s="2"/>
      <c r="B524" s="2"/>
      <c r="C524" s="2"/>
      <c r="D524" s="2"/>
      <c r="F524" s="2"/>
    </row>
    <row r="525" spans="1:6" ht="12.75">
      <c r="A525" s="2"/>
      <c r="B525" s="2"/>
      <c r="C525" s="2"/>
      <c r="D525" s="2"/>
      <c r="F525" s="2"/>
    </row>
    <row r="526" spans="1:6" ht="12.75">
      <c r="A526" s="2"/>
      <c r="B526" s="2"/>
      <c r="C526" s="2"/>
      <c r="D526" s="2"/>
      <c r="F526" s="2"/>
    </row>
    <row r="527" spans="1:6" ht="12.75">
      <c r="A527" s="2"/>
      <c r="B527" s="2"/>
      <c r="C527" s="2"/>
      <c r="D527" s="2"/>
      <c r="F527" s="2"/>
    </row>
    <row r="528" spans="1:6" ht="12.75">
      <c r="A528" s="2"/>
      <c r="B528" s="2"/>
      <c r="C528" s="2"/>
      <c r="D528" s="2"/>
      <c r="F528" s="2"/>
    </row>
    <row r="529" spans="1:6" ht="12.75">
      <c r="A529" s="2"/>
      <c r="B529" s="2"/>
      <c r="C529" s="2"/>
      <c r="D529" s="2"/>
      <c r="F529" s="2"/>
    </row>
    <row r="530" spans="1:6" ht="12.75">
      <c r="A530" s="2"/>
      <c r="B530" s="2"/>
      <c r="C530" s="2"/>
      <c r="D530" s="2"/>
      <c r="F530" s="2"/>
    </row>
    <row r="531" spans="1:6" ht="12.75">
      <c r="A531" s="2"/>
      <c r="B531" s="2"/>
      <c r="C531" s="2"/>
      <c r="D531" s="2"/>
      <c r="F531" s="2"/>
    </row>
    <row r="532" spans="1:6" ht="12.75">
      <c r="A532" s="2"/>
      <c r="B532" s="2"/>
      <c r="C532" s="2"/>
      <c r="D532" s="2"/>
      <c r="F532" s="2"/>
    </row>
    <row r="533" spans="1:6" ht="12.75">
      <c r="A533" s="2"/>
      <c r="B533" s="2"/>
      <c r="C533" s="2"/>
      <c r="D533" s="2"/>
      <c r="F533" s="2"/>
    </row>
    <row r="534" spans="1:6" ht="12.75">
      <c r="A534" s="2"/>
      <c r="B534" s="2"/>
      <c r="C534" s="2"/>
      <c r="D534" s="2"/>
      <c r="F534" s="2"/>
    </row>
    <row r="535" spans="1:6" ht="12.75">
      <c r="A535" s="2"/>
      <c r="B535" s="2"/>
      <c r="C535" s="2"/>
      <c r="D535" s="2"/>
      <c r="F535" s="2"/>
    </row>
    <row r="536" spans="1:6" ht="12.75">
      <c r="A536" s="2"/>
      <c r="B536" s="2"/>
      <c r="C536" s="2"/>
      <c r="D536" s="2"/>
      <c r="F536" s="2"/>
    </row>
    <row r="537" spans="1:6" ht="12.75">
      <c r="A537" s="2"/>
      <c r="B537" s="2"/>
      <c r="C537" s="2"/>
      <c r="D537" s="2"/>
      <c r="F537" s="2"/>
    </row>
    <row r="538" spans="1:6" ht="12.75">
      <c r="A538" s="2"/>
      <c r="B538" s="2"/>
      <c r="C538" s="2"/>
      <c r="D538" s="2"/>
      <c r="F538" s="2"/>
    </row>
    <row r="539" spans="1:6" ht="12.75">
      <c r="A539" s="2"/>
      <c r="B539" s="2"/>
      <c r="C539" s="2"/>
      <c r="D539" s="2"/>
      <c r="F539" s="2"/>
    </row>
    <row r="540" spans="1:6" ht="12.75">
      <c r="A540" s="2"/>
      <c r="B540" s="2"/>
      <c r="C540" s="2"/>
      <c r="D540" s="2"/>
      <c r="F540" s="2"/>
    </row>
    <row r="541" spans="1:6" ht="12.75">
      <c r="A541" s="2"/>
      <c r="B541" s="2"/>
      <c r="C541" s="2"/>
      <c r="D541" s="2"/>
      <c r="F541" s="2"/>
    </row>
    <row r="542" spans="1:6" ht="12.75">
      <c r="A542" s="2"/>
      <c r="B542" s="2"/>
      <c r="C542" s="2"/>
      <c r="D542" s="2"/>
      <c r="F542" s="2"/>
    </row>
    <row r="543" spans="1:6" ht="12.75">
      <c r="A543" s="2"/>
      <c r="B543" s="2"/>
      <c r="C543" s="2"/>
      <c r="D543" s="2"/>
      <c r="F543" s="2"/>
    </row>
    <row r="544" spans="1:6" ht="12.75">
      <c r="A544" s="2"/>
      <c r="B544" s="2"/>
      <c r="C544" s="2"/>
      <c r="D544" s="2"/>
      <c r="F544" s="2"/>
    </row>
    <row r="545" spans="1:6" ht="12.75">
      <c r="A545" s="2"/>
      <c r="B545" s="2"/>
      <c r="C545" s="2"/>
      <c r="D545" s="2"/>
      <c r="F545" s="2"/>
    </row>
    <row r="546" spans="1:6" ht="12.75">
      <c r="A546" s="2"/>
      <c r="B546" s="2"/>
      <c r="C546" s="2"/>
      <c r="D546" s="2"/>
      <c r="F546" s="2"/>
    </row>
    <row r="547" spans="1:6" ht="12.75">
      <c r="A547" s="2"/>
      <c r="B547" s="2"/>
      <c r="C547" s="2"/>
      <c r="D547" s="2"/>
      <c r="F547" s="2"/>
    </row>
    <row r="548" spans="1:6" ht="12.75">
      <c r="A548" s="2"/>
      <c r="B548" s="2"/>
      <c r="C548" s="2"/>
      <c r="D548" s="2"/>
      <c r="F548" s="2"/>
    </row>
    <row r="549" spans="1:6" ht="12.75">
      <c r="A549" s="2"/>
      <c r="B549" s="2"/>
      <c r="C549" s="2"/>
      <c r="D549" s="2"/>
      <c r="F549" s="2"/>
    </row>
    <row r="550" spans="1:6" ht="12.75">
      <c r="A550" s="2"/>
      <c r="B550" s="2"/>
      <c r="C550" s="2"/>
      <c r="D550" s="2"/>
      <c r="F550" s="2"/>
    </row>
    <row r="551" spans="1:6" ht="12.75">
      <c r="A551" s="2"/>
      <c r="B551" s="2"/>
      <c r="C551" s="2"/>
      <c r="D551" s="2"/>
      <c r="F551" s="2"/>
    </row>
    <row r="552" spans="1:6" ht="12.75">
      <c r="A552" s="2"/>
      <c r="B552" s="2"/>
      <c r="C552" s="2"/>
      <c r="D552" s="2"/>
      <c r="F552" s="2"/>
    </row>
    <row r="553" spans="1:6" ht="12.75">
      <c r="A553" s="2"/>
      <c r="B553" s="2"/>
      <c r="C553" s="2"/>
      <c r="D553" s="2"/>
      <c r="F553" s="2"/>
    </row>
    <row r="554" spans="1:6" ht="12.75">
      <c r="A554" s="2"/>
      <c r="B554" s="2"/>
      <c r="C554" s="2"/>
      <c r="D554" s="2"/>
      <c r="F554" s="2"/>
    </row>
    <row r="555" spans="1:6" ht="12.75">
      <c r="A555" s="2"/>
      <c r="B555" s="2"/>
      <c r="C555" s="2"/>
      <c r="D555" s="2"/>
      <c r="F555" s="2"/>
    </row>
    <row r="556" spans="1:6" ht="12.75">
      <c r="A556" s="2"/>
      <c r="B556" s="2"/>
      <c r="C556" s="2"/>
      <c r="D556" s="2"/>
      <c r="F556" s="2"/>
    </row>
    <row r="557" spans="1:6" ht="12.75">
      <c r="A557" s="2"/>
      <c r="B557" s="2"/>
      <c r="C557" s="2"/>
      <c r="D557" s="2"/>
      <c r="F557" s="2"/>
    </row>
    <row r="558" spans="1:6" ht="12.75">
      <c r="A558" s="2"/>
      <c r="B558" s="2"/>
      <c r="C558" s="2"/>
      <c r="D558" s="2"/>
      <c r="F558" s="2"/>
    </row>
    <row r="559" spans="1:6" ht="12.75">
      <c r="A559" s="2"/>
      <c r="B559" s="2"/>
      <c r="C559" s="2"/>
      <c r="D559" s="2"/>
      <c r="F559" s="2"/>
    </row>
    <row r="560" spans="1:6" ht="12.75">
      <c r="A560" s="2"/>
      <c r="B560" s="2"/>
      <c r="C560" s="2"/>
      <c r="D560" s="2"/>
      <c r="F560" s="2"/>
    </row>
    <row r="561" spans="1:6" ht="12.75">
      <c r="A561" s="2"/>
      <c r="B561" s="2"/>
      <c r="C561" s="2"/>
      <c r="D561" s="2"/>
      <c r="F561" s="2"/>
    </row>
    <row r="562" spans="1:6" ht="12.75">
      <c r="A562" s="2"/>
      <c r="B562" s="2"/>
      <c r="C562" s="2"/>
      <c r="D562" s="2"/>
      <c r="F562" s="2"/>
    </row>
    <row r="563" spans="1:6" ht="12.75">
      <c r="A563" s="2"/>
      <c r="B563" s="2"/>
      <c r="C563" s="2"/>
      <c r="D563" s="2"/>
      <c r="F563" s="2"/>
    </row>
    <row r="564" spans="1:6" ht="12.75">
      <c r="A564" s="2"/>
      <c r="B564" s="2"/>
      <c r="C564" s="2"/>
      <c r="D564" s="2"/>
      <c r="F564" s="2"/>
    </row>
    <row r="565" spans="1:6" ht="12.75">
      <c r="A565" s="2"/>
      <c r="B565" s="2"/>
      <c r="C565" s="2"/>
      <c r="D565" s="2"/>
      <c r="F565" s="2"/>
    </row>
    <row r="566" spans="1:6" ht="12.75">
      <c r="A566" s="2"/>
      <c r="B566" s="2"/>
      <c r="C566" s="2"/>
      <c r="D566" s="2"/>
      <c r="F566" s="2"/>
    </row>
    <row r="567" spans="1:6" ht="12.75">
      <c r="A567" s="2"/>
      <c r="B567" s="2"/>
      <c r="C567" s="2"/>
      <c r="D567" s="2"/>
      <c r="F567" s="2"/>
    </row>
    <row r="568" spans="1:6" ht="12.75">
      <c r="A568" s="2"/>
      <c r="B568" s="2"/>
      <c r="C568" s="2"/>
      <c r="D568" s="2"/>
      <c r="F568" s="2"/>
    </row>
    <row r="569" spans="1:6" ht="12.75">
      <c r="A569" s="2"/>
      <c r="B569" s="2"/>
      <c r="C569" s="2"/>
      <c r="D569" s="2"/>
      <c r="F569" s="2"/>
    </row>
    <row r="570" spans="1:6" ht="12.75">
      <c r="A570" s="2"/>
      <c r="B570" s="2"/>
      <c r="C570" s="2"/>
      <c r="D570" s="2"/>
      <c r="F570" s="2"/>
    </row>
    <row r="571" spans="1:6" ht="12.75">
      <c r="A571" s="2"/>
      <c r="B571" s="2"/>
      <c r="C571" s="2"/>
      <c r="D571" s="2"/>
      <c r="F571" s="2"/>
    </row>
    <row r="572" spans="1:6" ht="12.75">
      <c r="A572" s="2"/>
      <c r="B572" s="2"/>
      <c r="C572" s="2"/>
      <c r="D572" s="2"/>
      <c r="F572" s="2"/>
    </row>
    <row r="573" spans="1:6" ht="12.75">
      <c r="A573" s="2"/>
      <c r="B573" s="2"/>
      <c r="C573" s="2"/>
      <c r="D573" s="2"/>
      <c r="F573" s="2"/>
    </row>
    <row r="574" spans="1:6" ht="12.75">
      <c r="A574" s="2"/>
      <c r="B574" s="2"/>
      <c r="C574" s="2"/>
      <c r="D574" s="2"/>
      <c r="F574" s="2"/>
    </row>
    <row r="575" spans="1:6" ht="12.75">
      <c r="A575" s="2"/>
      <c r="B575" s="2"/>
      <c r="C575" s="2"/>
      <c r="D575" s="2"/>
      <c r="F575" s="2"/>
    </row>
    <row r="576" spans="1:6" ht="12.75">
      <c r="A576" s="2"/>
      <c r="B576" s="2"/>
      <c r="C576" s="2"/>
      <c r="D576" s="2"/>
      <c r="F576" s="2"/>
    </row>
    <row r="577" spans="1:6" ht="12.75">
      <c r="A577" s="2"/>
      <c r="B577" s="2"/>
      <c r="C577" s="2"/>
      <c r="D577" s="2"/>
      <c r="F577" s="2"/>
    </row>
    <row r="578" spans="1:6" ht="12.75">
      <c r="A578" s="2"/>
      <c r="B578" s="2"/>
      <c r="C578" s="2"/>
      <c r="D578" s="2"/>
      <c r="F578" s="2"/>
    </row>
    <row r="579" spans="1:6" ht="12.75">
      <c r="A579" s="2"/>
      <c r="B579" s="2"/>
      <c r="C579" s="2"/>
      <c r="D579" s="2"/>
      <c r="F579" s="2"/>
    </row>
    <row r="580" spans="1:6" ht="12.75">
      <c r="A580" s="2"/>
      <c r="B580" s="2"/>
      <c r="C580" s="2"/>
      <c r="D580" s="2"/>
      <c r="F580" s="2"/>
    </row>
    <row r="581" spans="1:6" ht="12.75">
      <c r="A581" s="2"/>
      <c r="B581" s="2"/>
      <c r="C581" s="2"/>
      <c r="D581" s="2"/>
      <c r="F581" s="2"/>
    </row>
    <row r="582" spans="1:6" ht="12.75">
      <c r="A582" s="2"/>
      <c r="B582" s="2"/>
      <c r="C582" s="2"/>
      <c r="D582" s="2"/>
      <c r="F582" s="2"/>
    </row>
    <row r="583" spans="1:6" ht="12.75">
      <c r="A583" s="2"/>
      <c r="B583" s="2"/>
      <c r="C583" s="2"/>
      <c r="D583" s="2"/>
      <c r="F583" s="2"/>
    </row>
    <row r="584" spans="1:6" ht="12.75">
      <c r="A584" s="2"/>
      <c r="B584" s="2"/>
      <c r="C584" s="2"/>
      <c r="D584" s="2"/>
      <c r="F584" s="2"/>
    </row>
    <row r="585" spans="1:6" ht="12.75">
      <c r="A585" s="2"/>
      <c r="B585" s="2"/>
      <c r="C585" s="2"/>
      <c r="D585" s="2"/>
      <c r="F585" s="2"/>
    </row>
    <row r="586" spans="1:6" ht="12.75">
      <c r="A586" s="2"/>
      <c r="B586" s="2"/>
      <c r="C586" s="2"/>
      <c r="D586" s="2"/>
      <c r="F586" s="2"/>
    </row>
    <row r="587" spans="1:6" ht="12.75">
      <c r="A587" s="2"/>
      <c r="B587" s="2"/>
      <c r="C587" s="2"/>
      <c r="D587" s="2"/>
      <c r="F587" s="2"/>
    </row>
    <row r="588" spans="1:6" ht="12.75">
      <c r="A588" s="2"/>
      <c r="B588" s="2"/>
      <c r="C588" s="2"/>
      <c r="D588" s="2"/>
      <c r="F588" s="2"/>
    </row>
    <row r="589" spans="1:6" ht="12.75">
      <c r="A589" s="2"/>
      <c r="B589" s="2"/>
      <c r="C589" s="2"/>
      <c r="D589" s="2"/>
      <c r="F589" s="2"/>
    </row>
    <row r="590" spans="1:6" ht="12.75">
      <c r="A590" s="2"/>
      <c r="B590" s="2"/>
      <c r="C590" s="2"/>
      <c r="D590" s="2"/>
      <c r="F590" s="2"/>
    </row>
    <row r="591" spans="1:6" ht="12.75">
      <c r="A591" s="2"/>
      <c r="B591" s="2"/>
      <c r="C591" s="2"/>
      <c r="D591" s="2"/>
      <c r="F591" s="2"/>
    </row>
    <row r="592" spans="1:6" ht="12.75">
      <c r="A592" s="2"/>
      <c r="B592" s="2"/>
      <c r="C592" s="2"/>
      <c r="D592" s="2"/>
      <c r="F592" s="2"/>
    </row>
    <row r="593" spans="1:6" ht="12.75">
      <c r="A593" s="2"/>
      <c r="B593" s="2"/>
      <c r="C593" s="2"/>
      <c r="D593" s="2"/>
      <c r="F593" s="2"/>
    </row>
    <row r="594" spans="1:6" ht="12.75">
      <c r="A594" s="2"/>
      <c r="B594" s="2"/>
      <c r="C594" s="2"/>
      <c r="D594" s="2"/>
      <c r="F594" s="2"/>
    </row>
    <row r="595" spans="1:6" ht="12.75">
      <c r="A595" s="2"/>
      <c r="B595" s="2"/>
      <c r="C595" s="2"/>
      <c r="D595" s="2"/>
      <c r="F595" s="2"/>
    </row>
    <row r="596" spans="1:6" ht="12.75">
      <c r="A596" s="2"/>
      <c r="B596" s="2"/>
      <c r="C596" s="2"/>
      <c r="D596" s="2"/>
      <c r="F596" s="2"/>
    </row>
    <row r="597" spans="1:6" ht="12.75">
      <c r="A597" s="2"/>
      <c r="B597" s="2"/>
      <c r="C597" s="2"/>
      <c r="D597" s="2"/>
      <c r="F597" s="2"/>
    </row>
    <row r="598" spans="1:6" ht="12.75">
      <c r="A598" s="2"/>
      <c r="B598" s="2"/>
      <c r="C598" s="2"/>
      <c r="D598" s="2"/>
      <c r="F598" s="2"/>
    </row>
    <row r="599" spans="1:6" ht="12.75">
      <c r="A599" s="2"/>
      <c r="B599" s="2"/>
      <c r="C599" s="2"/>
      <c r="D599" s="2"/>
      <c r="F599" s="2"/>
    </row>
    <row r="600" spans="1:6" ht="12.75">
      <c r="A600" s="2"/>
      <c r="B600" s="2"/>
      <c r="C600" s="2"/>
      <c r="D600" s="2"/>
      <c r="F600" s="2"/>
    </row>
    <row r="601" spans="1:6" ht="12.75">
      <c r="A601" s="2"/>
      <c r="B601" s="2"/>
      <c r="C601" s="2"/>
      <c r="D601" s="2"/>
      <c r="F601" s="2"/>
    </row>
    <row r="602" spans="1:6" ht="12.75">
      <c r="A602" s="2"/>
      <c r="B602" s="2"/>
      <c r="C602" s="2"/>
      <c r="D602" s="2"/>
      <c r="F602" s="2"/>
    </row>
    <row r="603" spans="1:6" ht="12.75">
      <c r="A603" s="2"/>
      <c r="B603" s="2"/>
      <c r="C603" s="2"/>
      <c r="D603" s="2"/>
      <c r="F603" s="2"/>
    </row>
    <row r="604" spans="1:6" ht="12.75">
      <c r="A604" s="2"/>
      <c r="B604" s="2"/>
      <c r="C604" s="2"/>
      <c r="D604" s="2"/>
      <c r="F604" s="2"/>
    </row>
    <row r="605" spans="1:6" ht="12.75">
      <c r="A605" s="2"/>
      <c r="B605" s="2"/>
      <c r="C605" s="2"/>
      <c r="D605" s="2"/>
      <c r="F605" s="2"/>
    </row>
    <row r="606" spans="1:6" ht="12.75">
      <c r="A606" s="2"/>
      <c r="B606" s="2"/>
      <c r="C606" s="2"/>
      <c r="D606" s="2"/>
      <c r="F606" s="2"/>
    </row>
    <row r="607" spans="1:6" ht="12.75">
      <c r="A607" s="2"/>
      <c r="B607" s="2"/>
      <c r="C607" s="2"/>
      <c r="D607" s="2"/>
      <c r="F607" s="2"/>
    </row>
    <row r="608" spans="1:6" ht="12.75">
      <c r="A608" s="2"/>
      <c r="B608" s="2"/>
      <c r="C608" s="2"/>
      <c r="D608" s="2"/>
      <c r="F608" s="2"/>
    </row>
    <row r="609" spans="1:6" ht="12.75">
      <c r="A609" s="2"/>
      <c r="B609" s="2"/>
      <c r="C609" s="2"/>
      <c r="D609" s="2"/>
      <c r="F609" s="2"/>
    </row>
    <row r="610" spans="1:6" ht="12.75">
      <c r="A610" s="2"/>
      <c r="B610" s="2"/>
      <c r="C610" s="2"/>
      <c r="D610" s="2"/>
      <c r="F610" s="2"/>
    </row>
    <row r="611" spans="1:6" ht="12.75">
      <c r="A611" s="2"/>
      <c r="B611" s="2"/>
      <c r="C611" s="2"/>
      <c r="D611" s="2"/>
      <c r="F611" s="2"/>
    </row>
    <row r="612" spans="1:6" ht="12.75">
      <c r="A612" s="2"/>
      <c r="B612" s="2"/>
      <c r="C612" s="2"/>
      <c r="D612" s="2"/>
      <c r="F612" s="2"/>
    </row>
    <row r="613" spans="1:6" ht="12.75">
      <c r="A613" s="2"/>
      <c r="B613" s="2"/>
      <c r="C613" s="2"/>
      <c r="D613" s="2"/>
      <c r="F613" s="2"/>
    </row>
    <row r="614" spans="1:6" ht="12.75">
      <c r="A614" s="2"/>
      <c r="B614" s="2"/>
      <c r="C614" s="2"/>
      <c r="D614" s="2"/>
      <c r="F614" s="2"/>
    </row>
    <row r="615" spans="1:6" ht="12.75">
      <c r="A615" s="2"/>
      <c r="B615" s="2"/>
      <c r="C615" s="2"/>
      <c r="D615" s="2"/>
      <c r="F615" s="2"/>
    </row>
    <row r="616" spans="1:6" ht="12.75">
      <c r="A616" s="2"/>
      <c r="B616" s="2"/>
      <c r="C616" s="2"/>
      <c r="D616" s="2"/>
      <c r="F616" s="2"/>
    </row>
    <row r="617" spans="1:6" ht="12.75">
      <c r="A617" s="2"/>
      <c r="B617" s="2"/>
      <c r="C617" s="2"/>
      <c r="D617" s="2"/>
      <c r="F617" s="2"/>
    </row>
    <row r="618" spans="1:6" ht="12.75">
      <c r="A618" s="2"/>
      <c r="B618" s="2"/>
      <c r="C618" s="2"/>
      <c r="D618" s="2"/>
      <c r="F618" s="2"/>
    </row>
    <row r="619" spans="1:6" ht="12.75">
      <c r="A619" s="2"/>
      <c r="B619" s="2"/>
      <c r="C619" s="2"/>
      <c r="D619" s="2"/>
      <c r="F619" s="2"/>
    </row>
    <row r="620" spans="1:6" ht="12.75">
      <c r="A620" s="2"/>
      <c r="B620" s="2"/>
      <c r="C620" s="2"/>
      <c r="D620" s="2"/>
      <c r="F620" s="2"/>
    </row>
    <row r="621" spans="1:6" ht="12.75">
      <c r="A621" s="2"/>
      <c r="B621" s="2"/>
      <c r="C621" s="2"/>
      <c r="D621" s="2"/>
      <c r="F621" s="2"/>
    </row>
    <row r="622" spans="1:6" ht="12.75">
      <c r="A622" s="2"/>
      <c r="B622" s="2"/>
      <c r="C622" s="2"/>
      <c r="D622" s="2"/>
      <c r="F622" s="2"/>
    </row>
    <row r="623" spans="1:6" ht="12.75">
      <c r="A623" s="2"/>
      <c r="B623" s="2"/>
      <c r="C623" s="2"/>
      <c r="D623" s="2"/>
      <c r="F623" s="2"/>
    </row>
    <row r="624" spans="1:6" ht="12.75">
      <c r="A624" s="2"/>
      <c r="B624" s="2"/>
      <c r="C624" s="2"/>
      <c r="D624" s="2"/>
      <c r="F624" s="2"/>
    </row>
    <row r="625" spans="1:6" ht="12.75">
      <c r="A625" s="2"/>
      <c r="B625" s="2"/>
      <c r="C625" s="2"/>
      <c r="D625" s="2"/>
      <c r="F625" s="2"/>
    </row>
    <row r="626" spans="1:6" ht="12.75">
      <c r="A626" s="2"/>
      <c r="B626" s="2"/>
      <c r="C626" s="2"/>
      <c r="D626" s="2"/>
      <c r="F626" s="2"/>
    </row>
    <row r="627" spans="1:6" ht="12.75">
      <c r="A627" s="2"/>
      <c r="B627" s="2"/>
      <c r="C627" s="2"/>
      <c r="D627" s="2"/>
      <c r="F627" s="2"/>
    </row>
    <row r="628" spans="1:6" ht="12.75">
      <c r="A628" s="2"/>
      <c r="B628" s="2"/>
      <c r="C628" s="2"/>
      <c r="D628" s="2"/>
      <c r="F628" s="2"/>
    </row>
    <row r="629" spans="1:6" ht="12.75">
      <c r="A629" s="2"/>
      <c r="B629" s="2"/>
      <c r="C629" s="2"/>
      <c r="D629" s="2"/>
      <c r="F629" s="2"/>
    </row>
    <row r="630" spans="1:6" ht="12.75">
      <c r="A630" s="2"/>
      <c r="B630" s="2"/>
      <c r="C630" s="2"/>
      <c r="D630" s="2"/>
      <c r="F630" s="2"/>
    </row>
    <row r="631" spans="1:6" ht="12.75">
      <c r="A631" s="2"/>
      <c r="B631" s="2"/>
      <c r="C631" s="2"/>
      <c r="D631" s="2"/>
      <c r="F631" s="2"/>
    </row>
    <row r="632" spans="1:6" ht="12.75">
      <c r="A632" s="2"/>
      <c r="B632" s="2"/>
      <c r="C632" s="2"/>
      <c r="D632" s="2"/>
      <c r="F632" s="2"/>
    </row>
    <row r="633" spans="1:6" ht="12.75">
      <c r="A633" s="2"/>
      <c r="B633" s="2"/>
      <c r="C633" s="2"/>
      <c r="D633" s="2"/>
      <c r="F633" s="2"/>
    </row>
    <row r="634" spans="1:6" ht="12.75">
      <c r="A634" s="2"/>
      <c r="B634" s="2"/>
      <c r="C634" s="2"/>
      <c r="D634" s="2"/>
      <c r="F634" s="2"/>
    </row>
    <row r="635" spans="1:6" ht="12.75">
      <c r="A635" s="2"/>
      <c r="B635" s="2"/>
      <c r="C635" s="2"/>
      <c r="D635" s="2"/>
      <c r="F635" s="2"/>
    </row>
    <row r="636" spans="1:6" ht="12.75">
      <c r="A636" s="2"/>
      <c r="B636" s="2"/>
      <c r="C636" s="2"/>
      <c r="D636" s="2"/>
      <c r="F636" s="2"/>
    </row>
    <row r="637" spans="1:6" ht="12.75">
      <c r="A637" s="2"/>
      <c r="B637" s="2"/>
      <c r="C637" s="2"/>
      <c r="D637" s="2"/>
      <c r="F637" s="2"/>
    </row>
    <row r="638" spans="1:6" ht="12.75">
      <c r="A638" s="2"/>
      <c r="B638" s="2"/>
      <c r="C638" s="2"/>
      <c r="D638" s="2"/>
      <c r="F638" s="2"/>
    </row>
    <row r="639" spans="1:6" ht="12.75">
      <c r="A639" s="2"/>
      <c r="B639" s="2"/>
      <c r="C639" s="2"/>
      <c r="D639" s="2"/>
      <c r="F639" s="2"/>
    </row>
    <row r="640" spans="1:6" ht="12.75">
      <c r="A640" s="2"/>
      <c r="B640" s="2"/>
      <c r="C640" s="2"/>
      <c r="D640" s="2"/>
      <c r="F640" s="2"/>
    </row>
    <row r="641" spans="1:6" ht="12.75">
      <c r="A641" s="2"/>
      <c r="B641" s="2"/>
      <c r="C641" s="2"/>
      <c r="D641" s="2"/>
      <c r="F641" s="2"/>
    </row>
    <row r="642" spans="1:6" ht="12.75">
      <c r="A642" s="2"/>
      <c r="B642" s="2"/>
      <c r="C642" s="2"/>
      <c r="D642" s="2"/>
      <c r="F642" s="2"/>
    </row>
    <row r="643" spans="1:6" ht="12.75">
      <c r="A643" s="2"/>
      <c r="B643" s="2"/>
      <c r="C643" s="2"/>
      <c r="D643" s="2"/>
      <c r="F643" s="2"/>
    </row>
    <row r="644" spans="1:6" ht="12.75">
      <c r="A644" s="2"/>
      <c r="B644" s="2"/>
      <c r="C644" s="2"/>
      <c r="D644" s="2"/>
      <c r="F644" s="2"/>
    </row>
    <row r="645" spans="1:6" ht="12.75">
      <c r="A645" s="2"/>
      <c r="B645" s="2"/>
      <c r="C645" s="2"/>
      <c r="D645" s="2"/>
      <c r="F645" s="2"/>
    </row>
    <row r="646" spans="1:6" ht="12.75">
      <c r="A646" s="2"/>
      <c r="B646" s="2"/>
      <c r="C646" s="2"/>
      <c r="D646" s="2"/>
      <c r="F646" s="2"/>
    </row>
    <row r="647" spans="1:6" ht="12.75">
      <c r="A647" s="2"/>
      <c r="B647" s="2"/>
      <c r="C647" s="2"/>
      <c r="D647" s="2"/>
      <c r="F647" s="2"/>
    </row>
    <row r="648" spans="1:6" ht="12.75">
      <c r="A648" s="2"/>
      <c r="B648" s="2"/>
      <c r="C648" s="2"/>
      <c r="D648" s="2"/>
      <c r="F648" s="2"/>
    </row>
    <row r="649" spans="1:6" ht="12.75">
      <c r="A649" s="2"/>
      <c r="B649" s="2"/>
      <c r="C649" s="2"/>
      <c r="D649" s="2"/>
      <c r="F649" s="2"/>
    </row>
    <row r="650" spans="1:6" ht="12.75">
      <c r="A650" s="2"/>
      <c r="B650" s="2"/>
      <c r="C650" s="2"/>
      <c r="D650" s="2"/>
      <c r="F650" s="2"/>
    </row>
    <row r="651" spans="1:6" ht="12.75">
      <c r="A651" s="2"/>
      <c r="B651" s="2"/>
      <c r="C651" s="2"/>
      <c r="D651" s="2"/>
      <c r="F651" s="2"/>
    </row>
    <row r="652" spans="1:6" ht="12.75">
      <c r="A652" s="2"/>
      <c r="B652" s="2"/>
      <c r="C652" s="2"/>
      <c r="D652" s="2"/>
      <c r="F652" s="2"/>
    </row>
    <row r="653" spans="1:6" ht="12.75">
      <c r="A653" s="2"/>
      <c r="B653" s="2"/>
      <c r="C653" s="2"/>
      <c r="D653" s="2"/>
      <c r="F653" s="2"/>
    </row>
    <row r="654" spans="1:6" ht="12.75">
      <c r="A654" s="2"/>
      <c r="B654" s="2"/>
      <c r="C654" s="2"/>
      <c r="D654" s="2"/>
      <c r="F654" s="2"/>
    </row>
    <row r="655" spans="1:6" ht="12.75">
      <c r="A655" s="2"/>
      <c r="B655" s="2"/>
      <c r="C655" s="2"/>
      <c r="D655" s="2"/>
      <c r="F655" s="2"/>
    </row>
    <row r="656" spans="1:6" ht="12.75">
      <c r="A656" s="2"/>
      <c r="B656" s="2"/>
      <c r="C656" s="2"/>
      <c r="D656" s="2"/>
      <c r="F656" s="2"/>
    </row>
    <row r="657" spans="1:6" ht="12.75">
      <c r="A657" s="2"/>
      <c r="B657" s="2"/>
      <c r="C657" s="2"/>
      <c r="D657" s="2"/>
      <c r="F657" s="2"/>
    </row>
    <row r="658" spans="1:6" ht="12.75">
      <c r="A658" s="2"/>
      <c r="B658" s="2"/>
      <c r="C658" s="2"/>
      <c r="D658" s="2"/>
      <c r="F658" s="2"/>
    </row>
    <row r="659" spans="1:6" ht="12.75">
      <c r="A659" s="2"/>
      <c r="B659" s="2"/>
      <c r="C659" s="2"/>
      <c r="D659" s="2"/>
      <c r="F659" s="2"/>
    </row>
    <row r="660" spans="1:6" ht="12.75">
      <c r="A660" s="2"/>
      <c r="B660" s="2"/>
      <c r="C660" s="2"/>
      <c r="D660" s="2"/>
      <c r="F660" s="2"/>
    </row>
    <row r="661" spans="1:6" ht="12.75">
      <c r="A661" s="2"/>
      <c r="B661" s="2"/>
      <c r="C661" s="2"/>
      <c r="D661" s="2"/>
      <c r="F661" s="2"/>
    </row>
    <row r="662" spans="1:6" ht="12.75">
      <c r="A662" s="2"/>
      <c r="B662" s="2"/>
      <c r="C662" s="2"/>
      <c r="D662" s="2"/>
      <c r="F662" s="2"/>
    </row>
    <row r="663" spans="1:6" ht="12.75">
      <c r="A663" s="2"/>
      <c r="B663" s="2"/>
      <c r="C663" s="2"/>
      <c r="D663" s="2"/>
      <c r="F663" s="2"/>
    </row>
    <row r="664" spans="1:6" ht="12.75">
      <c r="A664" s="2"/>
      <c r="B664" s="2"/>
      <c r="C664" s="2"/>
      <c r="D664" s="2"/>
      <c r="F664" s="2"/>
    </row>
    <row r="665" spans="1:6" ht="12.75">
      <c r="A665" s="2"/>
      <c r="B665" s="2"/>
      <c r="C665" s="2"/>
      <c r="D665" s="2"/>
      <c r="F665" s="2"/>
    </row>
    <row r="666" spans="1:6" ht="12.75">
      <c r="A666" s="2"/>
      <c r="B666" s="2"/>
      <c r="C666" s="2"/>
      <c r="D666" s="2"/>
      <c r="F666" s="2"/>
    </row>
    <row r="667" spans="1:6" ht="12.75">
      <c r="A667" s="2"/>
      <c r="B667" s="2"/>
      <c r="C667" s="2"/>
      <c r="D667" s="2"/>
      <c r="F667" s="2"/>
    </row>
    <row r="668" spans="1:6" ht="12.75">
      <c r="A668" s="2"/>
      <c r="B668" s="2"/>
      <c r="C668" s="2"/>
      <c r="D668" s="2"/>
      <c r="F668" s="2"/>
    </row>
    <row r="669" spans="1:6" ht="12.75">
      <c r="A669" s="2"/>
      <c r="B669" s="2"/>
      <c r="C669" s="2"/>
      <c r="D669" s="2"/>
      <c r="F669" s="2"/>
    </row>
    <row r="670" spans="1:6" ht="12.75">
      <c r="A670" s="2"/>
      <c r="B670" s="2"/>
      <c r="C670" s="2"/>
      <c r="D670" s="2"/>
      <c r="F670" s="2"/>
    </row>
    <row r="671" spans="1:6" ht="12.75">
      <c r="A671" s="2"/>
      <c r="B671" s="2"/>
      <c r="C671" s="2"/>
      <c r="D671" s="2"/>
      <c r="F671" s="2"/>
    </row>
    <row r="672" spans="1:6" ht="12.75">
      <c r="A672" s="2"/>
      <c r="B672" s="2"/>
      <c r="C672" s="2"/>
      <c r="D672" s="2"/>
      <c r="F672" s="2"/>
    </row>
    <row r="673" spans="1:6" ht="12.75">
      <c r="A673" s="2"/>
      <c r="B673" s="2"/>
      <c r="C673" s="2"/>
      <c r="D673" s="2"/>
      <c r="F673" s="2"/>
    </row>
    <row r="674" spans="1:6" ht="12.75">
      <c r="A674" s="2"/>
      <c r="B674" s="2"/>
      <c r="C674" s="2"/>
      <c r="D674" s="2"/>
      <c r="F674" s="2"/>
    </row>
    <row r="675" spans="1:6" ht="12.75">
      <c r="A675" s="2"/>
      <c r="B675" s="2"/>
      <c r="C675" s="2"/>
      <c r="D675" s="2"/>
      <c r="F675" s="2"/>
    </row>
    <row r="676" spans="1:6" ht="12.75">
      <c r="A676" s="2"/>
      <c r="B676" s="2"/>
      <c r="C676" s="2"/>
      <c r="D676" s="2"/>
      <c r="F676" s="2"/>
    </row>
    <row r="677" spans="1:6" ht="12.75">
      <c r="A677" s="2"/>
      <c r="B677" s="2"/>
      <c r="C677" s="2"/>
      <c r="D677" s="2"/>
      <c r="F677" s="2"/>
    </row>
    <row r="678" spans="1:6" ht="12.75">
      <c r="A678" s="2"/>
      <c r="B678" s="2"/>
      <c r="C678" s="2"/>
      <c r="D678" s="2"/>
      <c r="F678" s="2"/>
    </row>
    <row r="679" spans="1:6" ht="12.75">
      <c r="A679" s="2"/>
      <c r="B679" s="2"/>
      <c r="C679" s="2"/>
      <c r="D679" s="2"/>
      <c r="F679" s="2"/>
    </row>
    <row r="680" spans="1:6" ht="12.75">
      <c r="A680" s="2"/>
      <c r="B680" s="2"/>
      <c r="C680" s="2"/>
      <c r="D680" s="2"/>
      <c r="F680" s="2"/>
    </row>
    <row r="681" spans="1:6" ht="12.75">
      <c r="A681" s="2"/>
      <c r="B681" s="2"/>
      <c r="C681" s="2"/>
      <c r="D681" s="2"/>
      <c r="F681" s="2"/>
    </row>
    <row r="682" spans="1:6" ht="12.75">
      <c r="A682" s="2"/>
      <c r="B682" s="2"/>
      <c r="C682" s="2"/>
      <c r="D682" s="2"/>
      <c r="F682" s="2"/>
    </row>
    <row r="683" spans="1:6" ht="12.75">
      <c r="A683" s="2"/>
      <c r="B683" s="2"/>
      <c r="C683" s="2"/>
      <c r="D683" s="2"/>
      <c r="F683" s="2"/>
    </row>
    <row r="684" spans="1:6" ht="12.75">
      <c r="A684" s="2"/>
      <c r="B684" s="2"/>
      <c r="C684" s="2"/>
      <c r="D684" s="2"/>
      <c r="F684" s="2"/>
    </row>
    <row r="685" spans="1:6" ht="12.75">
      <c r="A685" s="2"/>
      <c r="B685" s="2"/>
      <c r="C685" s="2"/>
      <c r="D685" s="2"/>
      <c r="F685" s="2"/>
    </row>
    <row r="686" spans="1:6" ht="12.75">
      <c r="A686" s="2"/>
      <c r="B686" s="2"/>
      <c r="C686" s="2"/>
      <c r="D686" s="2"/>
      <c r="F686" s="2"/>
    </row>
    <row r="687" spans="1:6" ht="12.75">
      <c r="A687" s="2"/>
      <c r="B687" s="2"/>
      <c r="C687" s="2"/>
      <c r="D687" s="2"/>
      <c r="F687" s="2"/>
    </row>
    <row r="688" spans="1:6" ht="12.75">
      <c r="A688" s="2"/>
      <c r="B688" s="2"/>
      <c r="C688" s="2"/>
      <c r="D688" s="2"/>
      <c r="F688" s="2"/>
    </row>
    <row r="689" spans="1:6" ht="12.75">
      <c r="A689" s="2"/>
      <c r="B689" s="2"/>
      <c r="C689" s="2"/>
      <c r="D689" s="2"/>
      <c r="F689" s="2"/>
    </row>
    <row r="690" spans="1:6" ht="12.75">
      <c r="A690" s="2"/>
      <c r="B690" s="2"/>
      <c r="C690" s="2"/>
      <c r="D690" s="2"/>
      <c r="F690" s="2"/>
    </row>
    <row r="691" spans="1:6" ht="12.75">
      <c r="A691" s="2"/>
      <c r="B691" s="2"/>
      <c r="C691" s="2"/>
      <c r="D691" s="2"/>
      <c r="F691" s="2"/>
    </row>
    <row r="692" spans="1:6" ht="12.75">
      <c r="A692" s="2"/>
      <c r="B692" s="2"/>
      <c r="C692" s="2"/>
      <c r="D692" s="2"/>
      <c r="F692" s="2"/>
    </row>
    <row r="693" spans="1:6" ht="12.75">
      <c r="A693" s="2"/>
      <c r="B693" s="2"/>
      <c r="C693" s="2"/>
      <c r="D693" s="2"/>
      <c r="F693" s="2"/>
    </row>
    <row r="694" spans="1:6" ht="12.75">
      <c r="A694" s="2"/>
      <c r="B694" s="2"/>
      <c r="C694" s="2"/>
      <c r="D694" s="2"/>
      <c r="F694" s="2"/>
    </row>
    <row r="695" spans="1:6" ht="12.75">
      <c r="A695" s="2"/>
      <c r="B695" s="2"/>
      <c r="C695" s="2"/>
      <c r="D695" s="2"/>
      <c r="F695" s="2"/>
    </row>
    <row r="696" spans="1:6" ht="12.75">
      <c r="A696" s="2"/>
      <c r="B696" s="2"/>
      <c r="C696" s="2"/>
      <c r="D696" s="2"/>
      <c r="F696" s="2"/>
    </row>
    <row r="697" spans="1:6" ht="12.75">
      <c r="A697" s="2"/>
      <c r="B697" s="2"/>
      <c r="C697" s="2"/>
      <c r="D697" s="2"/>
      <c r="F697" s="2"/>
    </row>
    <row r="698" spans="1:6" ht="12.75">
      <c r="A698" s="2"/>
      <c r="B698" s="2"/>
      <c r="C698" s="2"/>
      <c r="D698" s="2"/>
      <c r="F698" s="2"/>
    </row>
    <row r="699" spans="1:6" ht="12.75">
      <c r="A699" s="2"/>
      <c r="B699" s="2"/>
      <c r="C699" s="2"/>
      <c r="D699" s="2"/>
      <c r="F699" s="2"/>
    </row>
    <row r="700" spans="1:6" ht="12.75">
      <c r="A700" s="2"/>
      <c r="B700" s="2"/>
      <c r="C700" s="2"/>
      <c r="D700" s="2"/>
      <c r="F700" s="2"/>
    </row>
    <row r="701" spans="1:6" ht="12.75">
      <c r="A701" s="2"/>
      <c r="B701" s="2"/>
      <c r="C701" s="2"/>
      <c r="D701" s="2"/>
      <c r="F701" s="2"/>
    </row>
    <row r="702" spans="1:6" ht="12.75">
      <c r="A702" s="2"/>
      <c r="B702" s="2"/>
      <c r="C702" s="2"/>
      <c r="D702" s="2"/>
      <c r="F702" s="2"/>
    </row>
    <row r="703" spans="1:6" ht="12.75">
      <c r="A703" s="2"/>
      <c r="B703" s="2"/>
      <c r="C703" s="2"/>
      <c r="D703" s="2"/>
      <c r="F703" s="2"/>
    </row>
    <row r="704" spans="1:6" ht="12.75">
      <c r="A704" s="2"/>
      <c r="B704" s="2"/>
      <c r="C704" s="2"/>
      <c r="D704" s="2"/>
      <c r="F704" s="2"/>
    </row>
    <row r="705" spans="1:6" ht="12.75">
      <c r="A705" s="2"/>
      <c r="B705" s="2"/>
      <c r="C705" s="2"/>
      <c r="D705" s="2"/>
      <c r="F705" s="2"/>
    </row>
    <row r="706" spans="1:6" ht="12.75">
      <c r="A706" s="2"/>
      <c r="B706" s="2"/>
      <c r="C706" s="2"/>
      <c r="D706" s="2"/>
      <c r="F706" s="2"/>
    </row>
    <row r="707" spans="1:6" ht="12.75">
      <c r="A707" s="2"/>
      <c r="B707" s="2"/>
      <c r="C707" s="2"/>
      <c r="D707" s="2"/>
      <c r="F707" s="2"/>
    </row>
    <row r="708" spans="1:6" ht="12.75">
      <c r="A708" s="2"/>
      <c r="B708" s="2"/>
      <c r="C708" s="2"/>
      <c r="D708" s="2"/>
      <c r="F708" s="2"/>
    </row>
    <row r="709" spans="1:6" ht="12.75">
      <c r="A709" s="2"/>
      <c r="B709" s="2"/>
      <c r="C709" s="2"/>
      <c r="D709" s="2"/>
      <c r="F709" s="2"/>
    </row>
    <row r="710" spans="1:6" ht="12.75">
      <c r="A710" s="2"/>
      <c r="B710" s="2"/>
      <c r="C710" s="2"/>
      <c r="D710" s="2"/>
      <c r="F710" s="2"/>
    </row>
    <row r="711" spans="1:6" ht="12.75">
      <c r="A711" s="2"/>
      <c r="B711" s="2"/>
      <c r="C711" s="2"/>
      <c r="D711" s="2"/>
      <c r="F711" s="2"/>
    </row>
    <row r="712" spans="1:6" ht="12.75">
      <c r="A712" s="2"/>
      <c r="B712" s="2"/>
      <c r="C712" s="2"/>
      <c r="D712" s="2"/>
      <c r="F712" s="2"/>
    </row>
    <row r="713" spans="1:6" ht="12.75">
      <c r="A713" s="2"/>
      <c r="B713" s="2"/>
      <c r="C713" s="2"/>
      <c r="D713" s="2"/>
      <c r="F713" s="2"/>
    </row>
    <row r="714" spans="1:6" ht="12.75">
      <c r="A714" s="2"/>
      <c r="B714" s="2"/>
      <c r="C714" s="2"/>
      <c r="D714" s="2"/>
      <c r="F714" s="2"/>
    </row>
    <row r="715" spans="1:6" ht="12.75">
      <c r="A715" s="2"/>
      <c r="B715" s="2"/>
      <c r="C715" s="2"/>
      <c r="D715" s="2"/>
      <c r="F715" s="2"/>
    </row>
    <row r="716" spans="1:6" ht="12.75">
      <c r="A716" s="2"/>
      <c r="B716" s="2"/>
      <c r="C716" s="2"/>
      <c r="D716" s="2"/>
      <c r="F716" s="2"/>
    </row>
    <row r="717" spans="1:6" ht="12.75">
      <c r="A717" s="2"/>
      <c r="B717" s="2"/>
      <c r="C717" s="2"/>
      <c r="D717" s="2"/>
      <c r="F717" s="2"/>
    </row>
    <row r="718" spans="1:6" ht="12.75">
      <c r="A718" s="2"/>
      <c r="B718" s="2"/>
      <c r="C718" s="2"/>
      <c r="D718" s="2"/>
      <c r="F718" s="2"/>
    </row>
    <row r="719" spans="1:6" ht="12.75">
      <c r="A719" s="2"/>
      <c r="B719" s="2"/>
      <c r="C719" s="2"/>
      <c r="D719" s="2"/>
      <c r="F719" s="2"/>
    </row>
    <row r="720" spans="1:6" ht="12.75">
      <c r="A720" s="2"/>
      <c r="B720" s="2"/>
      <c r="C720" s="2"/>
      <c r="D720" s="2"/>
      <c r="F720" s="2"/>
    </row>
    <row r="721" spans="1:6" ht="12.75">
      <c r="A721" s="2"/>
      <c r="B721" s="2"/>
      <c r="C721" s="2"/>
      <c r="D721" s="2"/>
      <c r="F721" s="2"/>
    </row>
    <row r="722" spans="1:6" ht="12.75">
      <c r="A722" s="2"/>
      <c r="B722" s="2"/>
      <c r="C722" s="2"/>
      <c r="D722" s="2"/>
      <c r="F722" s="2"/>
    </row>
    <row r="723" spans="1:6" ht="12.75">
      <c r="A723" s="2"/>
      <c r="B723" s="2"/>
      <c r="C723" s="2"/>
      <c r="D723" s="2"/>
      <c r="F723" s="2"/>
    </row>
    <row r="724" spans="1:6" ht="12.75">
      <c r="A724" s="2"/>
      <c r="B724" s="2"/>
      <c r="C724" s="2"/>
      <c r="D724" s="2"/>
      <c r="F724" s="2"/>
    </row>
    <row r="725" spans="1:6" ht="12.75">
      <c r="A725" s="2"/>
      <c r="B725" s="2"/>
      <c r="C725" s="2"/>
      <c r="D725" s="2"/>
      <c r="F725" s="2"/>
    </row>
    <row r="726" spans="1:6" ht="12.75">
      <c r="A726" s="2"/>
      <c r="B726" s="2"/>
      <c r="C726" s="2"/>
      <c r="D726" s="2"/>
      <c r="F726" s="2"/>
    </row>
    <row r="727" spans="1:6" ht="12.75">
      <c r="A727" s="2"/>
      <c r="B727" s="2"/>
      <c r="C727" s="2"/>
      <c r="D727" s="2"/>
      <c r="F727" s="2"/>
    </row>
    <row r="728" spans="1:6" ht="12.75">
      <c r="A728" s="2"/>
      <c r="B728" s="2"/>
      <c r="C728" s="2"/>
      <c r="D728" s="2"/>
      <c r="F728" s="2"/>
    </row>
    <row r="729" spans="1:6" ht="12.75">
      <c r="A729" s="2"/>
      <c r="B729" s="2"/>
      <c r="C729" s="2"/>
      <c r="D729" s="2"/>
      <c r="F729" s="2"/>
    </row>
    <row r="730" spans="1:6" ht="12.75">
      <c r="A730" s="2"/>
      <c r="B730" s="2"/>
      <c r="C730" s="2"/>
      <c r="D730" s="2"/>
      <c r="F730" s="2"/>
    </row>
    <row r="731" spans="1:6" ht="12.75">
      <c r="A731" s="2"/>
      <c r="B731" s="2"/>
      <c r="C731" s="2"/>
      <c r="D731" s="2"/>
      <c r="F731" s="2"/>
    </row>
    <row r="732" spans="1:6" ht="12.75">
      <c r="A732" s="2"/>
      <c r="B732" s="2"/>
      <c r="C732" s="2"/>
      <c r="D732" s="2"/>
      <c r="F732" s="2"/>
    </row>
    <row r="733" spans="1:6" ht="12.75">
      <c r="A733" s="2"/>
      <c r="B733" s="2"/>
      <c r="C733" s="2"/>
      <c r="D733" s="2"/>
      <c r="F733" s="2"/>
    </row>
    <row r="734" spans="1:6" ht="12.75">
      <c r="A734" s="2"/>
      <c r="B734" s="2"/>
      <c r="C734" s="2"/>
      <c r="D734" s="2"/>
      <c r="F734" s="2"/>
    </row>
    <row r="735" spans="1:6" ht="12.75">
      <c r="A735" s="2"/>
      <c r="B735" s="2"/>
      <c r="C735" s="2"/>
      <c r="D735" s="2"/>
      <c r="F735" s="2"/>
    </row>
    <row r="736" spans="1:6" ht="12.75">
      <c r="A736" s="2"/>
      <c r="B736" s="2"/>
      <c r="C736" s="2"/>
      <c r="D736" s="2"/>
      <c r="F736" s="2"/>
    </row>
    <row r="737" spans="1:6" ht="12.75">
      <c r="A737" s="2"/>
      <c r="B737" s="2"/>
      <c r="C737" s="2"/>
      <c r="D737" s="2"/>
      <c r="F737" s="2"/>
    </row>
    <row r="738" spans="1:6" ht="12.75">
      <c r="A738" s="2"/>
      <c r="B738" s="2"/>
      <c r="C738" s="2"/>
      <c r="D738" s="2"/>
      <c r="F738" s="2"/>
    </row>
    <row r="739" spans="1:6" ht="12.75">
      <c r="A739" s="2"/>
      <c r="B739" s="2"/>
      <c r="C739" s="2"/>
      <c r="D739" s="2"/>
      <c r="F739" s="2"/>
    </row>
    <row r="740" spans="1:6" ht="12.75">
      <c r="A740" s="2"/>
      <c r="B740" s="2"/>
      <c r="C740" s="2"/>
      <c r="D740" s="2"/>
      <c r="F740" s="2"/>
    </row>
    <row r="741" spans="1:6" ht="12.75">
      <c r="A741" s="2"/>
      <c r="B741" s="2"/>
      <c r="C741" s="2"/>
      <c r="D741" s="2"/>
      <c r="F741" s="2"/>
    </row>
    <row r="742" spans="1:6" ht="12.75">
      <c r="A742" s="2"/>
      <c r="B742" s="2"/>
      <c r="C742" s="2"/>
      <c r="D742" s="2"/>
      <c r="F742" s="2"/>
    </row>
    <row r="743" spans="1:6" ht="12.75">
      <c r="A743" s="2"/>
      <c r="B743" s="2"/>
      <c r="C743" s="2"/>
      <c r="D743" s="2"/>
      <c r="F743" s="2"/>
    </row>
    <row r="744" spans="1:6" ht="12.75">
      <c r="A744" s="2"/>
      <c r="B744" s="2"/>
      <c r="C744" s="2"/>
      <c r="D744" s="2"/>
      <c r="F744" s="2"/>
    </row>
    <row r="745" spans="1:6" ht="12.75">
      <c r="A745" s="2"/>
      <c r="B745" s="2"/>
      <c r="C745" s="2"/>
      <c r="D745" s="2"/>
      <c r="F745" s="2"/>
    </row>
    <row r="746" spans="1:6" ht="12.75">
      <c r="A746" s="2"/>
      <c r="B746" s="2"/>
      <c r="C746" s="2"/>
      <c r="D746" s="2"/>
      <c r="F746" s="2"/>
    </row>
    <row r="747" spans="1:6" ht="12.75">
      <c r="A747" s="2"/>
      <c r="B747" s="2"/>
      <c r="C747" s="2"/>
      <c r="D747" s="2"/>
      <c r="F747" s="2"/>
    </row>
    <row r="748" spans="1:6" ht="12.75">
      <c r="A748" s="2"/>
      <c r="B748" s="2"/>
      <c r="C748" s="2"/>
      <c r="D748" s="2"/>
      <c r="F748" s="2"/>
    </row>
    <row r="749" spans="1:6" ht="12.75">
      <c r="A749" s="2"/>
      <c r="B749" s="2"/>
      <c r="C749" s="2"/>
      <c r="D749" s="2"/>
      <c r="F749" s="2"/>
    </row>
    <row r="750" spans="1:6" ht="12.75">
      <c r="A750" s="2"/>
      <c r="B750" s="2"/>
      <c r="C750" s="2"/>
      <c r="D750" s="2"/>
      <c r="F750" s="2"/>
    </row>
    <row r="751" spans="1:6" ht="12.75">
      <c r="A751" s="2"/>
      <c r="B751" s="2"/>
      <c r="C751" s="2"/>
      <c r="D751" s="2"/>
      <c r="F751" s="2"/>
    </row>
    <row r="752" spans="1:6" ht="12.75">
      <c r="A752" s="2"/>
      <c r="B752" s="2"/>
      <c r="C752" s="2"/>
      <c r="D752" s="2"/>
      <c r="F752" s="2"/>
    </row>
    <row r="753" spans="1:6" ht="12.75">
      <c r="A753" s="2"/>
      <c r="B753" s="2"/>
      <c r="C753" s="2"/>
      <c r="D753" s="2"/>
      <c r="F753" s="2"/>
    </row>
    <row r="754" spans="1:6" ht="12.75">
      <c r="A754" s="2"/>
      <c r="B754" s="2"/>
      <c r="C754" s="2"/>
      <c r="D754" s="2"/>
      <c r="F754" s="2"/>
    </row>
    <row r="755" spans="1:6" ht="12.75">
      <c r="A755" s="2"/>
      <c r="B755" s="2"/>
      <c r="C755" s="2"/>
      <c r="D755" s="2"/>
      <c r="F755" s="2"/>
    </row>
    <row r="756" spans="1:6" ht="12.75">
      <c r="A756" s="2"/>
      <c r="B756" s="2"/>
      <c r="C756" s="2"/>
      <c r="D756" s="2"/>
      <c r="F756" s="2"/>
    </row>
    <row r="757" spans="1:6" ht="12.75">
      <c r="A757" s="2"/>
      <c r="B757" s="2"/>
      <c r="C757" s="2"/>
      <c r="D757" s="2"/>
      <c r="F757" s="2"/>
    </row>
    <row r="758" spans="1:6" ht="12.75">
      <c r="A758" s="2"/>
      <c r="B758" s="2"/>
      <c r="C758" s="2"/>
      <c r="D758" s="2"/>
      <c r="F758" s="2"/>
    </row>
    <row r="759" spans="1:6" ht="12.75">
      <c r="A759" s="2"/>
      <c r="B759" s="2"/>
      <c r="C759" s="2"/>
      <c r="D759" s="2"/>
      <c r="F759" s="2"/>
    </row>
    <row r="760" spans="1:6" ht="12.75">
      <c r="A760" s="2"/>
      <c r="B760" s="2"/>
      <c r="C760" s="2"/>
      <c r="D760" s="2"/>
      <c r="F760" s="2"/>
    </row>
    <row r="761" spans="1:6" ht="12.75">
      <c r="A761" s="2"/>
      <c r="B761" s="2"/>
      <c r="C761" s="2"/>
      <c r="D761" s="2"/>
      <c r="F761" s="2"/>
    </row>
    <row r="762" spans="1:6" ht="12.75">
      <c r="A762" s="2"/>
      <c r="B762" s="2"/>
      <c r="C762" s="2"/>
      <c r="D762" s="2"/>
      <c r="F762" s="2"/>
    </row>
    <row r="763" spans="1:6" ht="12.75">
      <c r="A763" s="2"/>
      <c r="B763" s="2"/>
      <c r="C763" s="2"/>
      <c r="D763" s="2"/>
      <c r="F763" s="2"/>
    </row>
    <row r="764" spans="1:6" ht="12.75">
      <c r="A764" s="2"/>
      <c r="B764" s="2"/>
      <c r="C764" s="2"/>
      <c r="D764" s="2"/>
      <c r="F764" s="2"/>
    </row>
    <row r="765" spans="1:6" ht="12.75">
      <c r="A765" s="2"/>
      <c r="B765" s="2"/>
      <c r="C765" s="2"/>
      <c r="D765" s="2"/>
      <c r="F765" s="2"/>
    </row>
    <row r="766" spans="1:6" ht="12.75">
      <c r="A766" s="2"/>
      <c r="B766" s="2"/>
      <c r="C766" s="2"/>
      <c r="D766" s="2"/>
      <c r="F766" s="2"/>
    </row>
    <row r="767" spans="1:6" ht="12.75">
      <c r="A767" s="2"/>
      <c r="B767" s="2"/>
      <c r="C767" s="2"/>
      <c r="D767" s="2"/>
      <c r="F767" s="2"/>
    </row>
    <row r="768" spans="1:6" ht="12.75">
      <c r="A768" s="2"/>
      <c r="B768" s="2"/>
      <c r="C768" s="2"/>
      <c r="D768" s="2"/>
      <c r="F768" s="2"/>
    </row>
    <row r="769" spans="1:6" ht="12.75">
      <c r="A769" s="2"/>
      <c r="B769" s="2"/>
      <c r="C769" s="2"/>
      <c r="D769" s="2"/>
      <c r="F769" s="2"/>
    </row>
    <row r="770" spans="1:6" ht="12.75">
      <c r="A770" s="2"/>
      <c r="B770" s="2"/>
      <c r="C770" s="2"/>
      <c r="D770" s="2"/>
      <c r="F770" s="2"/>
    </row>
    <row r="771" spans="1:6" ht="12.75">
      <c r="A771" s="2"/>
      <c r="B771" s="2"/>
      <c r="C771" s="2"/>
      <c r="D771" s="2"/>
      <c r="F771" s="2"/>
    </row>
    <row r="772" spans="1:6" ht="12.75">
      <c r="A772" s="2"/>
      <c r="B772" s="2"/>
      <c r="C772" s="2"/>
      <c r="D772" s="2"/>
      <c r="F772" s="2"/>
    </row>
    <row r="773" spans="1:6" ht="12.75">
      <c r="A773" s="2"/>
      <c r="B773" s="2"/>
      <c r="C773" s="2"/>
      <c r="D773" s="2"/>
      <c r="F773" s="2"/>
    </row>
    <row r="774" spans="1:6" ht="12.75">
      <c r="A774" s="2"/>
      <c r="B774" s="2"/>
      <c r="C774" s="2"/>
      <c r="D774" s="2"/>
      <c r="F774" s="2"/>
    </row>
    <row r="775" spans="1:6" ht="12.75">
      <c r="A775" s="2"/>
      <c r="B775" s="2"/>
      <c r="C775" s="2"/>
      <c r="D775" s="2"/>
      <c r="F775" s="2"/>
    </row>
    <row r="776" spans="1:6" ht="12.75">
      <c r="A776" s="2"/>
      <c r="B776" s="2"/>
      <c r="C776" s="2"/>
      <c r="D776" s="2"/>
      <c r="F776" s="2"/>
    </row>
    <row r="777" spans="1:6" ht="12.75">
      <c r="A777" s="2"/>
      <c r="B777" s="2"/>
      <c r="C777" s="2"/>
      <c r="D777" s="2"/>
      <c r="F777" s="2"/>
    </row>
    <row r="778" spans="1:6" ht="12.75">
      <c r="A778" s="2"/>
      <c r="B778" s="2"/>
      <c r="C778" s="2"/>
      <c r="D778" s="2"/>
      <c r="F778" s="2"/>
    </row>
    <row r="779" spans="1:6" ht="12.75">
      <c r="A779" s="2"/>
      <c r="B779" s="2"/>
      <c r="C779" s="2"/>
      <c r="D779" s="2"/>
      <c r="F779" s="2"/>
    </row>
    <row r="780" spans="1:6" ht="12.75">
      <c r="A780" s="2"/>
      <c r="B780" s="2"/>
      <c r="C780" s="2"/>
      <c r="D780" s="2"/>
      <c r="F780" s="2"/>
    </row>
    <row r="781" spans="1:6" ht="12.75">
      <c r="A781" s="2"/>
      <c r="B781" s="2"/>
      <c r="C781" s="2"/>
      <c r="D781" s="2"/>
      <c r="F781" s="2"/>
    </row>
    <row r="782" spans="1:6" ht="12.75">
      <c r="A782" s="2"/>
      <c r="B782" s="2"/>
      <c r="C782" s="2"/>
      <c r="D782" s="2"/>
      <c r="F782" s="2"/>
    </row>
    <row r="783" spans="1:6" ht="12.75">
      <c r="A783" s="2"/>
      <c r="B783" s="2"/>
      <c r="C783" s="2"/>
      <c r="D783" s="2"/>
      <c r="F783" s="2"/>
    </row>
    <row r="784" spans="1:6" ht="12.75">
      <c r="A784" s="2"/>
      <c r="B784" s="2"/>
      <c r="C784" s="2"/>
      <c r="D784" s="2"/>
      <c r="F784" s="2"/>
    </row>
    <row r="785" spans="1:6" ht="12.75">
      <c r="A785" s="2"/>
      <c r="B785" s="2"/>
      <c r="C785" s="2"/>
      <c r="D785" s="2"/>
      <c r="F785" s="2"/>
    </row>
    <row r="786" spans="1:6" ht="12.75">
      <c r="A786" s="2"/>
      <c r="B786" s="2"/>
      <c r="C786" s="2"/>
      <c r="D786" s="2"/>
      <c r="F786" s="2"/>
    </row>
    <row r="787" spans="1:6" ht="12.75">
      <c r="A787" s="2"/>
      <c r="B787" s="2"/>
      <c r="C787" s="2"/>
      <c r="D787" s="2"/>
      <c r="F787" s="2"/>
    </row>
    <row r="788" spans="1:6" ht="12.75">
      <c r="A788" s="2"/>
      <c r="B788" s="2"/>
      <c r="C788" s="2"/>
      <c r="D788" s="2"/>
      <c r="F788" s="2"/>
    </row>
    <row r="789" spans="1:6" ht="12.75">
      <c r="A789" s="2"/>
      <c r="B789" s="2"/>
      <c r="C789" s="2"/>
      <c r="D789" s="2"/>
      <c r="F789" s="2"/>
    </row>
    <row r="790" spans="1:6" ht="12.75">
      <c r="A790" s="2"/>
      <c r="B790" s="2"/>
      <c r="C790" s="2"/>
      <c r="D790" s="2"/>
      <c r="F790" s="2"/>
    </row>
    <row r="791" spans="1:6" ht="12.75">
      <c r="A791" s="2"/>
      <c r="B791" s="2"/>
      <c r="C791" s="2"/>
      <c r="D791" s="2"/>
      <c r="F791" s="2"/>
    </row>
    <row r="792" spans="1:6" ht="12.75">
      <c r="A792" s="2"/>
      <c r="B792" s="2"/>
      <c r="C792" s="2"/>
      <c r="D792" s="2"/>
      <c r="F792" s="2"/>
    </row>
    <row r="793" spans="1:6" ht="12.75">
      <c r="A793" s="2"/>
      <c r="B793" s="2"/>
      <c r="C793" s="2"/>
      <c r="D793" s="2"/>
      <c r="F793" s="2"/>
    </row>
    <row r="794" spans="1:6" ht="12.75">
      <c r="A794" s="2"/>
      <c r="B794" s="2"/>
      <c r="C794" s="2"/>
      <c r="D794" s="2"/>
      <c r="F794" s="2"/>
    </row>
    <row r="795" spans="1:6" ht="12.75">
      <c r="A795" s="2"/>
      <c r="B795" s="2"/>
      <c r="C795" s="2"/>
      <c r="D795" s="2"/>
      <c r="F795" s="2"/>
    </row>
    <row r="796" spans="1:6" ht="12.75">
      <c r="A796" s="2"/>
      <c r="B796" s="2"/>
      <c r="C796" s="2"/>
      <c r="D796" s="2"/>
      <c r="F796" s="2"/>
    </row>
    <row r="797" spans="1:6" ht="12.75">
      <c r="A797" s="2"/>
      <c r="B797" s="2"/>
      <c r="C797" s="2"/>
      <c r="D797" s="2"/>
      <c r="F797" s="2"/>
    </row>
    <row r="798" spans="1:6" ht="12.75">
      <c r="A798" s="2"/>
      <c r="B798" s="2"/>
      <c r="C798" s="2"/>
      <c r="D798" s="2"/>
      <c r="F798" s="2"/>
    </row>
    <row r="799" spans="1:6" ht="12.75">
      <c r="A799" s="2"/>
      <c r="B799" s="2"/>
      <c r="C799" s="2"/>
      <c r="D799" s="2"/>
      <c r="F799" s="2"/>
    </row>
    <row r="800" spans="1:6" ht="12.75">
      <c r="A800" s="2"/>
      <c r="B800" s="2"/>
      <c r="C800" s="2"/>
      <c r="D800" s="2"/>
      <c r="F800" s="2"/>
    </row>
    <row r="801" spans="1:6" ht="12.75">
      <c r="A801" s="2"/>
      <c r="B801" s="2"/>
      <c r="C801" s="2"/>
      <c r="D801" s="2"/>
      <c r="F801" s="2"/>
    </row>
    <row r="802" spans="1:6" ht="12.75">
      <c r="A802" s="2"/>
      <c r="B802" s="2"/>
      <c r="C802" s="2"/>
      <c r="D802" s="2"/>
      <c r="F802" s="2"/>
    </row>
    <row r="803" spans="1:6" ht="12.75">
      <c r="A803" s="2"/>
      <c r="B803" s="2"/>
      <c r="C803" s="2"/>
      <c r="D803" s="2"/>
      <c r="F803" s="2"/>
    </row>
    <row r="804" spans="1:6" ht="12.75">
      <c r="A804" s="2"/>
      <c r="B804" s="2"/>
      <c r="C804" s="2"/>
      <c r="D804" s="2"/>
      <c r="F804" s="2"/>
    </row>
    <row r="805" spans="1:6" ht="12.75">
      <c r="A805" s="2"/>
      <c r="B805" s="2"/>
      <c r="C805" s="2"/>
      <c r="D805" s="2"/>
      <c r="F805" s="2"/>
    </row>
    <row r="806" spans="1:6" ht="12.75">
      <c r="A806" s="2"/>
      <c r="B806" s="2"/>
      <c r="C806" s="2"/>
      <c r="D806" s="2"/>
      <c r="F806" s="2"/>
    </row>
    <row r="807" spans="1:6" ht="12.75">
      <c r="A807" s="2"/>
      <c r="B807" s="2"/>
      <c r="C807" s="2"/>
      <c r="D807" s="2"/>
      <c r="F807" s="2"/>
    </row>
    <row r="808" spans="1:6" ht="12.75">
      <c r="A808" s="2"/>
      <c r="B808" s="2"/>
      <c r="C808" s="2"/>
      <c r="D808" s="2"/>
      <c r="F808" s="2"/>
    </row>
    <row r="809" spans="1:6" ht="12.75">
      <c r="A809" s="2"/>
      <c r="B809" s="2"/>
      <c r="C809" s="2"/>
      <c r="D809" s="2"/>
      <c r="F809" s="2"/>
    </row>
    <row r="810" spans="1:6" ht="12.75">
      <c r="A810" s="2"/>
      <c r="B810" s="2"/>
      <c r="C810" s="2"/>
      <c r="D810" s="2"/>
      <c r="F810" s="2"/>
    </row>
    <row r="811" spans="1:6" ht="12.75">
      <c r="A811" s="2"/>
      <c r="B811" s="2"/>
      <c r="C811" s="2"/>
      <c r="D811" s="2"/>
      <c r="F811" s="2"/>
    </row>
    <row r="812" spans="1:6" ht="12.75">
      <c r="A812" s="2"/>
      <c r="B812" s="2"/>
      <c r="C812" s="2"/>
      <c r="D812" s="2"/>
      <c r="F812" s="2"/>
    </row>
    <row r="813" spans="1:6" ht="12.75">
      <c r="A813" s="2"/>
      <c r="B813" s="2"/>
      <c r="C813" s="2"/>
      <c r="D813" s="2"/>
      <c r="F813" s="2"/>
    </row>
    <row r="814" spans="1:6" ht="12.75">
      <c r="A814" s="2"/>
      <c r="B814" s="2"/>
      <c r="C814" s="2"/>
      <c r="D814" s="2"/>
      <c r="F814" s="2"/>
    </row>
    <row r="815" spans="1:6" ht="12.75">
      <c r="A815" s="2"/>
      <c r="B815" s="2"/>
      <c r="C815" s="2"/>
      <c r="D815" s="2"/>
      <c r="F815" s="2"/>
    </row>
    <row r="816" spans="1:6" ht="12.75">
      <c r="A816" s="2"/>
      <c r="B816" s="2"/>
      <c r="C816" s="2"/>
      <c r="D816" s="2"/>
      <c r="F816" s="2"/>
    </row>
    <row r="817" spans="1:6" ht="12.75">
      <c r="A817" s="2"/>
      <c r="B817" s="2"/>
      <c r="C817" s="2"/>
      <c r="D817" s="2"/>
      <c r="F817" s="2"/>
    </row>
    <row r="818" spans="1:6" ht="12.75">
      <c r="A818" s="2"/>
      <c r="B818" s="2"/>
      <c r="C818" s="2"/>
      <c r="D818" s="2"/>
      <c r="F818" s="2"/>
    </row>
    <row r="819" spans="1:6" ht="12.75">
      <c r="A819" s="2"/>
      <c r="B819" s="2"/>
      <c r="C819" s="2"/>
      <c r="D819" s="2"/>
      <c r="F819" s="2"/>
    </row>
    <row r="820" spans="1:6" ht="12.75">
      <c r="A820" s="2"/>
      <c r="B820" s="2"/>
      <c r="C820" s="2"/>
      <c r="D820" s="2"/>
      <c r="F820" s="2"/>
    </row>
    <row r="821" spans="1:6" ht="12.75">
      <c r="A821" s="2"/>
      <c r="B821" s="2"/>
      <c r="C821" s="2"/>
      <c r="D821" s="2"/>
      <c r="F821" s="2"/>
    </row>
    <row r="822" spans="1:6" ht="12.75">
      <c r="A822" s="2"/>
      <c r="B822" s="2"/>
      <c r="C822" s="2"/>
      <c r="D822" s="2"/>
      <c r="F822" s="2"/>
    </row>
    <row r="823" spans="1:6" ht="12.75">
      <c r="A823" s="2"/>
      <c r="B823" s="2"/>
      <c r="C823" s="2"/>
      <c r="D823" s="2"/>
      <c r="F823" s="2"/>
    </row>
    <row r="824" spans="1:6" ht="12.75">
      <c r="A824" s="2"/>
      <c r="B824" s="2"/>
      <c r="C824" s="2"/>
      <c r="D824" s="2"/>
      <c r="F824" s="2"/>
    </row>
    <row r="825" spans="1:6" ht="12.75">
      <c r="A825" s="2"/>
      <c r="B825" s="2"/>
      <c r="C825" s="2"/>
      <c r="D825" s="2"/>
      <c r="F825" s="2"/>
    </row>
    <row r="826" spans="1:6" ht="12.75">
      <c r="A826" s="2"/>
      <c r="B826" s="2"/>
      <c r="C826" s="2"/>
      <c r="D826" s="2"/>
      <c r="F826" s="2"/>
    </row>
    <row r="827" spans="1:6" ht="12.75">
      <c r="A827" s="2"/>
      <c r="B827" s="2"/>
      <c r="C827" s="2"/>
      <c r="D827" s="2"/>
      <c r="F827" s="2"/>
    </row>
    <row r="828" spans="1:6" ht="12.75">
      <c r="A828" s="2"/>
      <c r="B828" s="2"/>
      <c r="C828" s="2"/>
      <c r="D828" s="2"/>
      <c r="F828" s="2"/>
    </row>
    <row r="829" spans="1:6" ht="12.75">
      <c r="A829" s="2"/>
      <c r="B829" s="2"/>
      <c r="C829" s="2"/>
      <c r="D829" s="2"/>
      <c r="F829" s="2"/>
    </row>
    <row r="830" spans="1:6" ht="12.75">
      <c r="A830" s="2"/>
      <c r="B830" s="2"/>
      <c r="C830" s="2"/>
      <c r="D830" s="2"/>
      <c r="F830" s="2"/>
    </row>
    <row r="831" spans="1:6" ht="12.75">
      <c r="A831" s="2"/>
      <c r="B831" s="2"/>
      <c r="C831" s="2"/>
      <c r="D831" s="2"/>
      <c r="F831" s="2"/>
    </row>
    <row r="832" spans="1:6" ht="12.75">
      <c r="A832" s="2"/>
      <c r="B832" s="2"/>
      <c r="C832" s="2"/>
      <c r="D832" s="2"/>
      <c r="F832" s="2"/>
    </row>
    <row r="833" spans="1:6" ht="12.75">
      <c r="A833" s="2"/>
      <c r="B833" s="2"/>
      <c r="C833" s="2"/>
      <c r="D833" s="2"/>
      <c r="F833" s="2"/>
    </row>
    <row r="834" spans="1:6" ht="12.75">
      <c r="A834" s="2"/>
      <c r="B834" s="2"/>
      <c r="C834" s="2"/>
      <c r="D834" s="2"/>
      <c r="F834" s="2"/>
    </row>
    <row r="835" spans="1:6" ht="12.75">
      <c r="A835" s="2"/>
      <c r="B835" s="2"/>
      <c r="C835" s="2"/>
      <c r="D835" s="2"/>
      <c r="F835" s="2"/>
    </row>
    <row r="836" spans="1:6" ht="12.75">
      <c r="A836" s="2"/>
      <c r="B836" s="2"/>
      <c r="C836" s="2"/>
      <c r="D836" s="2"/>
      <c r="F836" s="2"/>
    </row>
    <row r="837" spans="1:6" ht="12.75">
      <c r="A837" s="2"/>
      <c r="B837" s="2"/>
      <c r="C837" s="2"/>
      <c r="D837" s="2"/>
      <c r="F837" s="2"/>
    </row>
    <row r="838" spans="1:6" ht="12.75">
      <c r="A838" s="2"/>
      <c r="B838" s="2"/>
      <c r="C838" s="2"/>
      <c r="D838" s="2"/>
      <c r="F838" s="2"/>
    </row>
    <row r="839" spans="1:6" ht="12.75">
      <c r="A839" s="2"/>
      <c r="B839" s="2"/>
      <c r="C839" s="2"/>
      <c r="D839" s="2"/>
      <c r="F839" s="2"/>
    </row>
    <row r="840" spans="1:6" ht="12.75">
      <c r="A840" s="2"/>
      <c r="B840" s="2"/>
      <c r="C840" s="2"/>
      <c r="D840" s="2"/>
      <c r="F840" s="2"/>
    </row>
    <row r="841" spans="1:6" ht="12.75">
      <c r="A841" s="2"/>
      <c r="B841" s="2"/>
      <c r="C841" s="2"/>
      <c r="D841" s="2"/>
      <c r="F841" s="2"/>
    </row>
    <row r="842" spans="1:6" ht="12.75">
      <c r="A842" s="2"/>
      <c r="B842" s="2"/>
      <c r="C842" s="2"/>
      <c r="D842" s="2"/>
      <c r="F842" s="2"/>
    </row>
    <row r="843" spans="1:6" ht="12.75">
      <c r="A843" s="2"/>
      <c r="B843" s="2"/>
      <c r="C843" s="2"/>
      <c r="D843" s="2"/>
      <c r="F843" s="2"/>
    </row>
    <row r="844" spans="1:6" ht="12.75">
      <c r="A844" s="2"/>
      <c r="B844" s="2"/>
      <c r="C844" s="2"/>
      <c r="D844" s="2"/>
      <c r="F844" s="2"/>
    </row>
    <row r="845" spans="1:6" ht="12.75">
      <c r="A845" s="2"/>
      <c r="B845" s="2"/>
      <c r="C845" s="2"/>
      <c r="D845" s="2"/>
      <c r="F845" s="2"/>
    </row>
    <row r="846" spans="1:6" ht="12.75">
      <c r="A846" s="2"/>
      <c r="B846" s="2"/>
      <c r="C846" s="2"/>
      <c r="D846" s="2"/>
      <c r="F846" s="2"/>
    </row>
    <row r="847" spans="1:6" ht="12.75">
      <c r="A847" s="2"/>
      <c r="B847" s="2"/>
      <c r="C847" s="2"/>
      <c r="D847" s="2"/>
      <c r="F847" s="2"/>
    </row>
    <row r="848" spans="1:6" ht="12.75">
      <c r="A848" s="2"/>
      <c r="B848" s="2"/>
      <c r="C848" s="2"/>
      <c r="D848" s="2"/>
      <c r="F848" s="2"/>
    </row>
    <row r="849" spans="1:6" ht="12.75">
      <c r="A849" s="2"/>
      <c r="B849" s="2"/>
      <c r="C849" s="2"/>
      <c r="D849" s="2"/>
      <c r="F849" s="2"/>
    </row>
    <row r="850" spans="1:6" ht="12.75">
      <c r="A850" s="2"/>
      <c r="B850" s="2"/>
      <c r="C850" s="2"/>
      <c r="D850" s="2"/>
      <c r="F850" s="2"/>
    </row>
    <row r="851" spans="1:6" ht="12.75">
      <c r="A851" s="2"/>
      <c r="B851" s="2"/>
      <c r="C851" s="2"/>
      <c r="D851" s="2"/>
      <c r="F851" s="2"/>
    </row>
    <row r="852" spans="1:6" ht="12.75">
      <c r="A852" s="2"/>
      <c r="B852" s="2"/>
      <c r="C852" s="2"/>
      <c r="D852" s="2"/>
      <c r="F852" s="2"/>
    </row>
    <row r="853" spans="1:6" ht="12.75">
      <c r="A853" s="2"/>
      <c r="B853" s="2"/>
      <c r="C853" s="2"/>
      <c r="D853" s="2"/>
      <c r="F853" s="2"/>
    </row>
    <row r="854" spans="1:6" ht="12.75">
      <c r="A854" s="2"/>
      <c r="B854" s="2"/>
      <c r="C854" s="2"/>
      <c r="D854" s="2"/>
      <c r="F854" s="2"/>
    </row>
    <row r="855" spans="1:6" ht="12.75">
      <c r="A855" s="2"/>
      <c r="B855" s="2"/>
      <c r="C855" s="2"/>
      <c r="D855" s="2"/>
      <c r="F855" s="2"/>
    </row>
    <row r="856" spans="1:6" ht="12.75">
      <c r="A856" s="2"/>
      <c r="B856" s="2"/>
      <c r="C856" s="2"/>
      <c r="D856" s="2"/>
      <c r="F856" s="2"/>
    </row>
    <row r="857" spans="1:6" ht="12.75">
      <c r="A857" s="2"/>
      <c r="B857" s="2"/>
      <c r="C857" s="2"/>
      <c r="D857" s="2"/>
      <c r="F857" s="2"/>
    </row>
    <row r="858" spans="1:6" ht="12.75">
      <c r="A858" s="2"/>
      <c r="B858" s="2"/>
      <c r="C858" s="2"/>
      <c r="D858" s="2"/>
      <c r="F858" s="2"/>
    </row>
    <row r="859" spans="1:6" ht="12.75">
      <c r="A859" s="2"/>
      <c r="B859" s="2"/>
      <c r="C859" s="2"/>
      <c r="D859" s="2"/>
      <c r="F859" s="2"/>
    </row>
    <row r="860" spans="1:6" ht="12.75">
      <c r="A860" s="2"/>
      <c r="B860" s="2"/>
      <c r="C860" s="2"/>
      <c r="D860" s="2"/>
      <c r="F860" s="2"/>
    </row>
    <row r="861" spans="1:6" ht="12.75">
      <c r="A861" s="2"/>
      <c r="B861" s="2"/>
      <c r="C861" s="2"/>
      <c r="D861" s="2"/>
      <c r="F861" s="2"/>
    </row>
    <row r="862" spans="1:6" ht="12.75">
      <c r="A862" s="2"/>
      <c r="B862" s="2"/>
      <c r="C862" s="2"/>
      <c r="D862" s="2"/>
      <c r="F862" s="2"/>
    </row>
    <row r="863" spans="1:6" ht="12.75">
      <c r="A863" s="2"/>
      <c r="B863" s="2"/>
      <c r="C863" s="2"/>
      <c r="D863" s="2"/>
      <c r="F863" s="2"/>
    </row>
    <row r="864" spans="1:6" ht="12.75">
      <c r="A864" s="2"/>
      <c r="B864" s="2"/>
      <c r="C864" s="2"/>
      <c r="D864" s="2"/>
      <c r="F864" s="2"/>
    </row>
    <row r="865" spans="1:6" ht="12.75">
      <c r="A865" s="2"/>
      <c r="B865" s="2"/>
      <c r="C865" s="2"/>
      <c r="D865" s="2"/>
      <c r="F865" s="2"/>
    </row>
    <row r="866" spans="1:6" ht="12.75">
      <c r="A866" s="2"/>
      <c r="B866" s="2"/>
      <c r="C866" s="2"/>
      <c r="D866" s="2"/>
      <c r="F866" s="2"/>
    </row>
    <row r="867" spans="1:6" ht="12.75">
      <c r="A867" s="2"/>
      <c r="B867" s="2"/>
      <c r="C867" s="2"/>
      <c r="D867" s="2"/>
      <c r="F867" s="2"/>
    </row>
    <row r="868" spans="1:6" ht="12.75">
      <c r="A868" s="2"/>
      <c r="B868" s="2"/>
      <c r="C868" s="2"/>
      <c r="D868" s="2"/>
      <c r="F868" s="2"/>
    </row>
    <row r="869" spans="1:6" ht="12.75">
      <c r="A869" s="2"/>
      <c r="B869" s="2"/>
      <c r="C869" s="2"/>
      <c r="D869" s="2"/>
      <c r="F869" s="2"/>
    </row>
    <row r="870" spans="1:6" ht="12.75">
      <c r="A870" s="2"/>
      <c r="B870" s="2"/>
      <c r="C870" s="2"/>
      <c r="D870" s="2"/>
      <c r="F870" s="2"/>
    </row>
    <row r="871" spans="1:6" ht="12.75">
      <c r="A871" s="2"/>
      <c r="B871" s="2"/>
      <c r="C871" s="2"/>
      <c r="D871" s="2"/>
      <c r="F871" s="2"/>
    </row>
    <row r="872" spans="1:6" ht="12.75">
      <c r="A872" s="2"/>
      <c r="B872" s="2"/>
      <c r="C872" s="2"/>
      <c r="D872" s="2"/>
      <c r="F872" s="2"/>
    </row>
    <row r="873" spans="1:6" ht="12.75">
      <c r="A873" s="2"/>
      <c r="B873" s="2"/>
      <c r="C873" s="2"/>
      <c r="D873" s="2"/>
      <c r="F873" s="2"/>
    </row>
    <row r="874" spans="1:6" ht="12.75">
      <c r="A874" s="2"/>
      <c r="B874" s="2"/>
      <c r="C874" s="2"/>
      <c r="D874" s="2"/>
      <c r="F874" s="2"/>
    </row>
    <row r="875" spans="1:6" ht="12.75">
      <c r="A875" s="2"/>
      <c r="B875" s="2"/>
      <c r="C875" s="2"/>
      <c r="D875" s="2"/>
      <c r="F875" s="2"/>
    </row>
    <row r="876" spans="1:6" ht="12.75">
      <c r="A876" s="2"/>
      <c r="B876" s="2"/>
      <c r="C876" s="2"/>
      <c r="D876" s="2"/>
      <c r="F876" s="2"/>
    </row>
    <row r="877" spans="1:6" ht="12.75">
      <c r="A877" s="2"/>
      <c r="B877" s="2"/>
      <c r="C877" s="2"/>
      <c r="D877" s="2"/>
      <c r="F877" s="2"/>
    </row>
    <row r="878" spans="1:6" ht="12.75">
      <c r="A878" s="2"/>
      <c r="B878" s="2"/>
      <c r="C878" s="2"/>
      <c r="D878" s="2"/>
      <c r="F878" s="2"/>
    </row>
    <row r="879" spans="1:6" ht="12.75">
      <c r="A879" s="2"/>
      <c r="B879" s="2"/>
      <c r="C879" s="2"/>
      <c r="D879" s="2"/>
      <c r="F879" s="2"/>
    </row>
    <row r="880" spans="1:6" ht="12.75">
      <c r="A880" s="2"/>
      <c r="B880" s="2"/>
      <c r="C880" s="2"/>
      <c r="D880" s="2"/>
      <c r="F880" s="2"/>
    </row>
    <row r="881" spans="1:6" ht="12.75">
      <c r="A881" s="2"/>
      <c r="B881" s="2"/>
      <c r="C881" s="2"/>
      <c r="D881" s="2"/>
      <c r="F881" s="2"/>
    </row>
    <row r="882" spans="1:6" ht="12.75">
      <c r="A882" s="2"/>
      <c r="B882" s="2"/>
      <c r="C882" s="2"/>
      <c r="D882" s="2"/>
      <c r="F882" s="2"/>
    </row>
    <row r="883" spans="1:6" ht="12.75">
      <c r="A883" s="2"/>
      <c r="B883" s="2"/>
      <c r="C883" s="2"/>
      <c r="D883" s="2"/>
      <c r="F883" s="2"/>
    </row>
    <row r="884" spans="1:6" ht="12.75">
      <c r="A884" s="2"/>
      <c r="B884" s="2"/>
      <c r="C884" s="2"/>
      <c r="D884" s="2"/>
      <c r="F884" s="2"/>
    </row>
    <row r="885" spans="1:6" ht="12.75">
      <c r="A885" s="2"/>
      <c r="B885" s="2"/>
      <c r="C885" s="2"/>
      <c r="D885" s="2"/>
      <c r="F885" s="2"/>
    </row>
    <row r="886" spans="1:6" ht="12.75">
      <c r="A886" s="2"/>
      <c r="B886" s="2"/>
      <c r="C886" s="2"/>
      <c r="D886" s="2"/>
      <c r="F886" s="2"/>
    </row>
    <row r="887" spans="1:6" ht="12.75">
      <c r="A887" s="2"/>
      <c r="B887" s="2"/>
      <c r="C887" s="2"/>
      <c r="D887" s="2"/>
      <c r="F887" s="2"/>
    </row>
    <row r="888" spans="1:6" ht="12.75">
      <c r="A888" s="2"/>
      <c r="B888" s="2"/>
      <c r="C888" s="2"/>
      <c r="D888" s="2"/>
      <c r="F888" s="2"/>
    </row>
    <row r="889" spans="1:6" ht="12.75">
      <c r="A889" s="2"/>
      <c r="B889" s="2"/>
      <c r="C889" s="2"/>
      <c r="D889" s="2"/>
      <c r="F889" s="2"/>
    </row>
    <row r="890" spans="1:6" ht="12.75">
      <c r="A890" s="2"/>
      <c r="B890" s="2"/>
      <c r="C890" s="2"/>
      <c r="D890" s="2"/>
      <c r="F890" s="2"/>
    </row>
    <row r="891" spans="1:6" ht="12.75">
      <c r="A891" s="2"/>
      <c r="B891" s="2"/>
      <c r="C891" s="2"/>
      <c r="D891" s="2"/>
      <c r="F891" s="2"/>
    </row>
    <row r="892" spans="1:6" ht="12.75">
      <c r="A892" s="2"/>
      <c r="B892" s="2"/>
      <c r="C892" s="2"/>
      <c r="D892" s="2"/>
      <c r="F892" s="2"/>
    </row>
    <row r="893" spans="1:6" ht="12.75">
      <c r="A893" s="2"/>
      <c r="B893" s="2"/>
      <c r="C893" s="2"/>
      <c r="D893" s="2"/>
      <c r="F893" s="2"/>
    </row>
    <row r="894" spans="1:6" ht="12.75">
      <c r="A894" s="2"/>
      <c r="B894" s="2"/>
      <c r="C894" s="2"/>
      <c r="D894" s="2"/>
      <c r="F894" s="2"/>
    </row>
    <row r="895" spans="1:6" ht="12.75">
      <c r="A895" s="2"/>
      <c r="B895" s="2"/>
      <c r="C895" s="2"/>
      <c r="D895" s="2"/>
      <c r="F895" s="2"/>
    </row>
    <row r="896" spans="1:6" ht="12.75">
      <c r="A896" s="2"/>
      <c r="B896" s="2"/>
      <c r="C896" s="2"/>
      <c r="D896" s="2"/>
      <c r="F896" s="2"/>
    </row>
    <row r="897" spans="1:6" ht="12.75">
      <c r="A897" s="2"/>
      <c r="B897" s="2"/>
      <c r="C897" s="2"/>
      <c r="D897" s="2"/>
      <c r="F897" s="2"/>
    </row>
    <row r="898" spans="1:6" ht="12.75">
      <c r="A898" s="2"/>
      <c r="B898" s="2"/>
      <c r="C898" s="2"/>
      <c r="D898" s="2"/>
      <c r="F898" s="2"/>
    </row>
    <row r="899" spans="1:6" ht="12.75">
      <c r="A899" s="2"/>
      <c r="B899" s="2"/>
      <c r="C899" s="2"/>
      <c r="D899" s="2"/>
      <c r="F899" s="2"/>
    </row>
    <row r="900" spans="1:6" ht="12.75">
      <c r="A900" s="2"/>
      <c r="B900" s="2"/>
      <c r="C900" s="2"/>
      <c r="D900" s="2"/>
      <c r="F900" s="2"/>
    </row>
    <row r="901" spans="1:6" ht="12.75">
      <c r="A901" s="2"/>
      <c r="B901" s="2"/>
      <c r="C901" s="2"/>
      <c r="D901" s="2"/>
      <c r="F901" s="2"/>
    </row>
    <row r="902" spans="1:6" ht="12.75">
      <c r="A902" s="2"/>
      <c r="B902" s="2"/>
      <c r="C902" s="2"/>
      <c r="D902" s="2"/>
      <c r="F902" s="2"/>
    </row>
    <row r="903" spans="1:6" ht="12.75">
      <c r="A903" s="2"/>
      <c r="B903" s="2"/>
      <c r="C903" s="2"/>
      <c r="D903" s="2"/>
      <c r="F903" s="2"/>
    </row>
    <row r="904" spans="1:6" ht="12.75">
      <c r="A904" s="2"/>
      <c r="B904" s="2"/>
      <c r="C904" s="2"/>
      <c r="D904" s="2"/>
      <c r="F904" s="2"/>
    </row>
    <row r="905" spans="1:6" ht="12.75">
      <c r="A905" s="2"/>
      <c r="B905" s="2"/>
      <c r="C905" s="2"/>
      <c r="D905" s="2"/>
      <c r="F905" s="2"/>
    </row>
    <row r="906" spans="1:6" ht="12.75">
      <c r="A906" s="2"/>
      <c r="B906" s="2"/>
      <c r="C906" s="2"/>
      <c r="D906" s="2"/>
      <c r="F906" s="2"/>
    </row>
    <row r="907" spans="1:6" ht="12.75">
      <c r="A907" s="2"/>
      <c r="B907" s="2"/>
      <c r="C907" s="2"/>
      <c r="D907" s="2"/>
      <c r="F907" s="2"/>
    </row>
    <row r="908" spans="1:6" ht="12.75">
      <c r="A908" s="2"/>
      <c r="B908" s="2"/>
      <c r="C908" s="2"/>
      <c r="D908" s="2"/>
      <c r="F908" s="2"/>
    </row>
    <row r="909" spans="1:6" ht="12.75">
      <c r="A909" s="2"/>
      <c r="B909" s="2"/>
      <c r="C909" s="2"/>
      <c r="D909" s="2"/>
      <c r="F909" s="2"/>
    </row>
    <row r="910" spans="1:6" ht="12.75">
      <c r="A910" s="2"/>
      <c r="B910" s="2"/>
      <c r="C910" s="2"/>
      <c r="D910" s="2"/>
      <c r="F910" s="2"/>
    </row>
    <row r="911" spans="1:6" ht="12.75">
      <c r="A911" s="2"/>
      <c r="B911" s="2"/>
      <c r="C911" s="2"/>
      <c r="D911" s="2"/>
      <c r="F911" s="2"/>
    </row>
    <row r="912" spans="1:6" ht="12.75">
      <c r="A912" s="2"/>
      <c r="B912" s="2"/>
      <c r="C912" s="2"/>
      <c r="D912" s="2"/>
      <c r="F912" s="2"/>
    </row>
    <row r="913" spans="1:6" ht="12.75">
      <c r="A913" s="2"/>
      <c r="B913" s="2"/>
      <c r="C913" s="2"/>
      <c r="D913" s="2"/>
      <c r="F913" s="2"/>
    </row>
    <row r="914" spans="1:6" ht="12.75">
      <c r="A914" s="2"/>
      <c r="B914" s="2"/>
      <c r="C914" s="2"/>
      <c r="D914" s="2"/>
      <c r="F914" s="2"/>
    </row>
    <row r="915" spans="1:6" ht="12.75">
      <c r="A915" s="2"/>
      <c r="B915" s="2"/>
      <c r="C915" s="2"/>
      <c r="D915" s="2"/>
      <c r="F915" s="2"/>
    </row>
    <row r="916" spans="1:6" ht="12.75">
      <c r="A916" s="2"/>
      <c r="B916" s="2"/>
      <c r="C916" s="2"/>
      <c r="D916" s="2"/>
      <c r="F916" s="2"/>
    </row>
    <row r="917" spans="1:6" ht="12.75">
      <c r="A917" s="2"/>
      <c r="B917" s="2"/>
      <c r="C917" s="2"/>
      <c r="D917" s="2"/>
      <c r="F917" s="2"/>
    </row>
    <row r="918" spans="1:6" ht="12.75">
      <c r="A918" s="2"/>
      <c r="B918" s="2"/>
      <c r="C918" s="2"/>
      <c r="D918" s="2"/>
      <c r="F918" s="2"/>
    </row>
    <row r="919" spans="1:6" ht="12.75">
      <c r="A919" s="2"/>
      <c r="B919" s="2"/>
      <c r="C919" s="2"/>
      <c r="D919" s="2"/>
      <c r="F919" s="2"/>
    </row>
    <row r="920" spans="1:6" ht="12.75">
      <c r="A920" s="2"/>
      <c r="B920" s="2"/>
      <c r="C920" s="2"/>
      <c r="D920" s="2"/>
      <c r="F920" s="2"/>
    </row>
    <row r="921" spans="1:6" ht="12.75">
      <c r="A921" s="2"/>
      <c r="B921" s="2"/>
      <c r="C921" s="2"/>
      <c r="D921" s="2"/>
      <c r="F921" s="2"/>
    </row>
    <row r="922" spans="1:6" ht="12.75">
      <c r="A922" s="2"/>
      <c r="B922" s="2"/>
      <c r="C922" s="2"/>
      <c r="D922" s="2"/>
      <c r="F922" s="2"/>
    </row>
    <row r="923" spans="1:6" ht="12.75">
      <c r="A923" s="2"/>
      <c r="B923" s="2"/>
      <c r="C923" s="2"/>
      <c r="D923" s="2"/>
      <c r="F923" s="2"/>
    </row>
    <row r="924" spans="1:6" ht="12.75">
      <c r="A924" s="2"/>
      <c r="B924" s="2"/>
      <c r="C924" s="2"/>
      <c r="D924" s="2"/>
      <c r="F924" s="2"/>
    </row>
    <row r="925" spans="1:6" ht="12.75">
      <c r="A925" s="2"/>
      <c r="B925" s="2"/>
      <c r="C925" s="2"/>
      <c r="D925" s="2"/>
      <c r="F925" s="2"/>
    </row>
    <row r="926" spans="1:6" ht="12.75">
      <c r="A926" s="2"/>
      <c r="B926" s="2"/>
      <c r="C926" s="2"/>
      <c r="D926" s="2"/>
      <c r="F926" s="2"/>
    </row>
    <row r="927" spans="1:6" ht="12.75">
      <c r="A927" s="2"/>
      <c r="B927" s="2"/>
      <c r="C927" s="2"/>
      <c r="D927" s="2"/>
      <c r="F927" s="2"/>
    </row>
    <row r="928" spans="1:6" ht="12.75">
      <c r="A928" s="2"/>
      <c r="B928" s="2"/>
      <c r="C928" s="2"/>
      <c r="D928" s="2"/>
      <c r="F928" s="2"/>
    </row>
    <row r="929" spans="1:6" ht="12.75">
      <c r="A929" s="2"/>
      <c r="B929" s="2"/>
      <c r="C929" s="2"/>
      <c r="D929" s="2"/>
      <c r="F929" s="2"/>
    </row>
    <row r="930" spans="1:6" ht="12.75">
      <c r="A930" s="2"/>
      <c r="B930" s="2"/>
      <c r="C930" s="2"/>
      <c r="D930" s="2"/>
      <c r="F930" s="2"/>
    </row>
    <row r="931" spans="1:6" ht="12.75">
      <c r="A931" s="2"/>
      <c r="B931" s="2"/>
      <c r="C931" s="2"/>
      <c r="D931" s="2"/>
      <c r="F931" s="2"/>
    </row>
    <row r="932" spans="1:6" ht="12.75">
      <c r="A932" s="2"/>
      <c r="B932" s="2"/>
      <c r="C932" s="2"/>
      <c r="D932" s="2"/>
      <c r="F932" s="2"/>
    </row>
    <row r="933" spans="1:6" ht="12.75">
      <c r="A933" s="2"/>
      <c r="B933" s="2"/>
      <c r="C933" s="2"/>
      <c r="D933" s="2"/>
      <c r="F933" s="2"/>
    </row>
    <row r="934" spans="1:6" ht="12.75">
      <c r="A934" s="2"/>
      <c r="B934" s="2"/>
      <c r="C934" s="2"/>
      <c r="D934" s="2"/>
      <c r="F934" s="2"/>
    </row>
    <row r="935" spans="1:6" ht="12.75">
      <c r="A935" s="2"/>
      <c r="B935" s="2"/>
      <c r="C935" s="2"/>
      <c r="D935" s="2"/>
      <c r="F935" s="2"/>
    </row>
    <row r="936" spans="1:6" ht="12.75">
      <c r="A936" s="2"/>
      <c r="B936" s="2"/>
      <c r="C936" s="2"/>
      <c r="D936" s="2"/>
      <c r="F936" s="2"/>
    </row>
    <row r="937" spans="1:6" ht="12.75">
      <c r="A937" s="2"/>
      <c r="B937" s="2"/>
      <c r="C937" s="2"/>
      <c r="D937" s="2"/>
      <c r="F937" s="2"/>
    </row>
    <row r="938" spans="1:6" ht="12.75">
      <c r="A938" s="2"/>
      <c r="B938" s="2"/>
      <c r="C938" s="2"/>
      <c r="D938" s="2"/>
      <c r="F938" s="2"/>
    </row>
    <row r="939" spans="1:6" ht="12.75">
      <c r="A939" s="2"/>
      <c r="B939" s="2"/>
      <c r="C939" s="2"/>
      <c r="D939" s="2"/>
      <c r="F939" s="2"/>
    </row>
    <row r="940" spans="1:6" ht="12.75">
      <c r="A940" s="2"/>
      <c r="B940" s="2"/>
      <c r="C940" s="2"/>
      <c r="D940" s="2"/>
      <c r="F940" s="2"/>
    </row>
    <row r="941" spans="1:6" ht="12.75">
      <c r="A941" s="2"/>
      <c r="B941" s="2"/>
      <c r="C941" s="2"/>
      <c r="D941" s="2"/>
      <c r="F941" s="2"/>
    </row>
    <row r="942" spans="1:6" ht="12.75">
      <c r="A942" s="2"/>
      <c r="B942" s="2"/>
      <c r="C942" s="2"/>
      <c r="D942" s="2"/>
      <c r="F942" s="2"/>
    </row>
    <row r="943" spans="1:6" ht="12.75">
      <c r="A943" s="2"/>
      <c r="B943" s="2"/>
      <c r="C943" s="2"/>
      <c r="D943" s="2"/>
      <c r="F943" s="2"/>
    </row>
    <row r="944" spans="1:6" ht="12.75">
      <c r="A944" s="2"/>
      <c r="B944" s="2"/>
      <c r="C944" s="2"/>
      <c r="D944" s="2"/>
      <c r="F944" s="2"/>
    </row>
    <row r="945" spans="1:6" ht="12.75">
      <c r="A945" s="2"/>
      <c r="B945" s="2"/>
      <c r="C945" s="2"/>
      <c r="D945" s="2"/>
      <c r="F945" s="2"/>
    </row>
    <row r="946" spans="1:6" ht="12.75">
      <c r="A946" s="2"/>
      <c r="B946" s="2"/>
      <c r="C946" s="2"/>
      <c r="D946" s="2"/>
      <c r="F946" s="2"/>
    </row>
    <row r="947" spans="1:6" ht="12.75">
      <c r="A947" s="2"/>
      <c r="B947" s="2"/>
      <c r="C947" s="2"/>
      <c r="D947" s="2"/>
      <c r="F947" s="2"/>
    </row>
    <row r="948" spans="1:6" ht="12.75">
      <c r="A948" s="2"/>
      <c r="B948" s="2"/>
      <c r="C948" s="2"/>
      <c r="D948" s="2"/>
      <c r="F948" s="2"/>
    </row>
    <row r="949" spans="1:6" ht="12.75">
      <c r="A949" s="2"/>
      <c r="B949" s="2"/>
      <c r="C949" s="2"/>
      <c r="D949" s="2"/>
      <c r="F949" s="2"/>
    </row>
    <row r="950" spans="1:6" ht="12.75">
      <c r="A950" s="2"/>
      <c r="B950" s="2"/>
      <c r="C950" s="2"/>
      <c r="D950" s="2"/>
      <c r="F950" s="2"/>
    </row>
    <row r="951" spans="1:6" ht="12.75">
      <c r="A951" s="2"/>
      <c r="B951" s="2"/>
      <c r="C951" s="2"/>
      <c r="D951" s="2"/>
      <c r="F951" s="2"/>
    </row>
    <row r="952" spans="1:6" ht="12.75">
      <c r="A952" s="2"/>
      <c r="B952" s="2"/>
      <c r="C952" s="2"/>
      <c r="D952" s="2"/>
      <c r="F952" s="2"/>
    </row>
    <row r="953" spans="1:6" ht="12.75">
      <c r="A953" s="2"/>
      <c r="B953" s="2"/>
      <c r="C953" s="2"/>
      <c r="D953" s="2"/>
      <c r="F953" s="2"/>
    </row>
    <row r="954" spans="1:6" ht="12.75">
      <c r="A954" s="2"/>
      <c r="B954" s="2"/>
      <c r="C954" s="2"/>
      <c r="D954" s="2"/>
      <c r="F954" s="2"/>
    </row>
    <row r="955" spans="1:6" ht="12.75">
      <c r="A955" s="2"/>
      <c r="B955" s="2"/>
      <c r="C955" s="2"/>
      <c r="D955" s="2"/>
      <c r="F955" s="2"/>
    </row>
    <row r="956" spans="1:6" ht="12.75">
      <c r="A956" s="2"/>
      <c r="B956" s="2"/>
      <c r="C956" s="2"/>
      <c r="D956" s="2"/>
      <c r="F956" s="2"/>
    </row>
    <row r="957" spans="1:6" ht="12.75">
      <c r="A957" s="2"/>
      <c r="B957" s="2"/>
      <c r="C957" s="2"/>
      <c r="D957" s="2"/>
      <c r="F957" s="2"/>
    </row>
    <row r="958" spans="1:6" ht="12.75">
      <c r="A958" s="2"/>
      <c r="B958" s="2"/>
      <c r="C958" s="2"/>
      <c r="D958" s="2"/>
      <c r="F958" s="2"/>
    </row>
    <row r="959" spans="1:6" ht="12.75">
      <c r="A959" s="2"/>
      <c r="B959" s="2"/>
      <c r="C959" s="2"/>
      <c r="D959" s="2"/>
      <c r="F959" s="2"/>
    </row>
    <row r="960" spans="1:6" ht="12.75">
      <c r="A960" s="2"/>
      <c r="B960" s="2"/>
      <c r="C960" s="2"/>
      <c r="D960" s="2"/>
      <c r="F960" s="2"/>
    </row>
    <row r="961" spans="1:6" ht="12.75">
      <c r="A961" s="2"/>
      <c r="B961" s="2"/>
      <c r="C961" s="2"/>
      <c r="D961" s="2"/>
      <c r="F961" s="2"/>
    </row>
    <row r="962" spans="1:6" ht="12.75">
      <c r="A962" s="2"/>
      <c r="B962" s="2"/>
      <c r="C962" s="2"/>
      <c r="D962" s="2"/>
      <c r="F962" s="2"/>
    </row>
    <row r="963" spans="1:6" ht="12.75">
      <c r="A963" s="2"/>
      <c r="B963" s="2"/>
      <c r="C963" s="2"/>
      <c r="D963" s="2"/>
      <c r="F963" s="2"/>
    </row>
    <row r="964" spans="1:6" ht="12.75">
      <c r="A964" s="2"/>
      <c r="B964" s="2"/>
      <c r="C964" s="2"/>
      <c r="D964" s="2"/>
      <c r="F964" s="2"/>
    </row>
    <row r="965" spans="1:6" ht="12.75">
      <c r="A965" s="2"/>
      <c r="B965" s="2"/>
      <c r="C965" s="2"/>
      <c r="D965" s="2"/>
      <c r="F965" s="2"/>
    </row>
    <row r="966" spans="1:6" ht="12.75">
      <c r="A966" s="2"/>
      <c r="B966" s="2"/>
      <c r="C966" s="2"/>
      <c r="D966" s="2"/>
      <c r="F966" s="2"/>
    </row>
    <row r="967" spans="1:6" ht="12.75">
      <c r="A967" s="2"/>
      <c r="B967" s="2"/>
      <c r="C967" s="2"/>
      <c r="D967" s="2"/>
      <c r="F967" s="2"/>
    </row>
    <row r="968" spans="1:6" ht="12.75">
      <c r="A968" s="2"/>
      <c r="B968" s="2"/>
      <c r="C968" s="2"/>
      <c r="D968" s="2"/>
      <c r="F968" s="2"/>
    </row>
    <row r="969" spans="1:6" ht="12.75">
      <c r="A969" s="2"/>
      <c r="B969" s="2"/>
      <c r="C969" s="2"/>
      <c r="D969" s="2"/>
      <c r="F969" s="2"/>
    </row>
    <row r="970" spans="1:6" ht="12.75">
      <c r="A970" s="2"/>
      <c r="B970" s="2"/>
      <c r="C970" s="2"/>
      <c r="D970" s="2"/>
      <c r="F970" s="2"/>
    </row>
    <row r="971" spans="1:6" ht="12.75">
      <c r="A971" s="2"/>
      <c r="B971" s="2"/>
      <c r="C971" s="2"/>
      <c r="D971" s="2"/>
      <c r="F971" s="2"/>
    </row>
    <row r="972" spans="1:6" ht="12.75">
      <c r="A972" s="2"/>
      <c r="B972" s="2"/>
      <c r="C972" s="2"/>
      <c r="D972" s="2"/>
      <c r="F972" s="2"/>
    </row>
    <row r="973" spans="1:6" ht="12.75">
      <c r="A973" s="2"/>
      <c r="B973" s="2"/>
      <c r="C973" s="2"/>
      <c r="D973" s="2"/>
      <c r="F973" s="2"/>
    </row>
    <row r="974" spans="1:6" ht="12.75">
      <c r="A974" s="2"/>
      <c r="B974" s="2"/>
      <c r="C974" s="2"/>
      <c r="D974" s="2"/>
      <c r="F974" s="2"/>
    </row>
    <row r="975" spans="1:6" ht="12.75">
      <c r="A975" s="2"/>
      <c r="B975" s="2"/>
      <c r="C975" s="2"/>
      <c r="D975" s="2"/>
      <c r="F975" s="2"/>
    </row>
    <row r="976" spans="1:6" ht="12.75">
      <c r="A976" s="2"/>
      <c r="B976" s="2"/>
      <c r="C976" s="2"/>
      <c r="D976" s="2"/>
      <c r="F976" s="2"/>
    </row>
    <row r="977" spans="1:6" ht="12.75">
      <c r="A977" s="2"/>
      <c r="B977" s="2"/>
      <c r="C977" s="2"/>
      <c r="D977" s="2"/>
      <c r="F977" s="2"/>
    </row>
    <row r="978" spans="1:6" ht="12.75">
      <c r="A978" s="2"/>
      <c r="B978" s="2"/>
      <c r="C978" s="2"/>
      <c r="D978" s="2"/>
      <c r="F978" s="2"/>
    </row>
    <row r="979" spans="1:6" ht="12.75">
      <c r="A979" s="2"/>
      <c r="B979" s="2"/>
      <c r="C979" s="2"/>
      <c r="D979" s="2"/>
      <c r="F979" s="2"/>
    </row>
    <row r="980" spans="1:6" ht="12.75">
      <c r="A980" s="2"/>
      <c r="B980" s="2"/>
      <c r="C980" s="2"/>
      <c r="D980" s="2"/>
      <c r="F980" s="2"/>
    </row>
    <row r="981" spans="1:6" ht="12.75">
      <c r="A981" s="2"/>
      <c r="B981" s="2"/>
      <c r="C981" s="2"/>
      <c r="D981" s="2"/>
      <c r="F981" s="2"/>
    </row>
    <row r="982" spans="1:6" ht="12.75">
      <c r="A982" s="2"/>
      <c r="B982" s="2"/>
      <c r="C982" s="2"/>
      <c r="D982" s="2"/>
      <c r="F982" s="2"/>
    </row>
    <row r="983" spans="1:6" ht="12.75">
      <c r="A983" s="2"/>
      <c r="B983" s="2"/>
      <c r="C983" s="2"/>
      <c r="D983" s="2"/>
      <c r="F983" s="2"/>
    </row>
    <row r="984" spans="1:6" ht="12.75">
      <c r="A984" s="2"/>
      <c r="B984" s="2"/>
      <c r="C984" s="2"/>
      <c r="D984" s="2"/>
      <c r="F984" s="2"/>
    </row>
    <row r="985" spans="1:6" ht="12.75">
      <c r="A985" s="2"/>
      <c r="B985" s="2"/>
      <c r="C985" s="2"/>
      <c r="D985" s="2"/>
      <c r="F985" s="2"/>
    </row>
    <row r="986" spans="1:6" ht="12.75">
      <c r="A986" s="2"/>
      <c r="B986" s="2"/>
      <c r="C986" s="2"/>
      <c r="D986" s="2"/>
      <c r="F986" s="2"/>
    </row>
    <row r="987" spans="1:6" ht="12.75">
      <c r="A987" s="2"/>
      <c r="B987" s="2"/>
      <c r="C987" s="2"/>
      <c r="D987" s="2"/>
      <c r="F987" s="2"/>
    </row>
    <row r="988" spans="1:6" ht="12.75">
      <c r="A988" s="2"/>
      <c r="B988" s="2"/>
      <c r="C988" s="2"/>
      <c r="D988" s="2"/>
      <c r="F988" s="2"/>
    </row>
    <row r="989" spans="1:6" ht="12.75">
      <c r="A989" s="2"/>
      <c r="B989" s="2"/>
      <c r="C989" s="2"/>
      <c r="D989" s="2"/>
      <c r="F989" s="2"/>
    </row>
    <row r="990" spans="1:6" ht="12.75">
      <c r="A990" s="2"/>
      <c r="B990" s="2"/>
      <c r="C990" s="2"/>
      <c r="D990" s="2"/>
      <c r="F990" s="2"/>
    </row>
    <row r="991" spans="1:6" ht="12.75">
      <c r="A991" s="2"/>
      <c r="B991" s="2"/>
      <c r="C991" s="2"/>
      <c r="D991" s="2"/>
      <c r="F991" s="2"/>
    </row>
    <row r="992" spans="1:6" ht="12.75">
      <c r="A992" s="2"/>
      <c r="B992" s="2"/>
      <c r="C992" s="2"/>
      <c r="D992" s="2"/>
      <c r="F992" s="2"/>
    </row>
    <row r="993" spans="1:6" ht="12.75">
      <c r="A993" s="2"/>
      <c r="B993" s="2"/>
      <c r="C993" s="2"/>
      <c r="D993" s="2"/>
      <c r="F993" s="2"/>
    </row>
    <row r="994" spans="1:6" ht="12.75">
      <c r="A994" s="2"/>
      <c r="B994" s="2"/>
      <c r="C994" s="2"/>
      <c r="D994" s="2"/>
      <c r="F994" s="2"/>
    </row>
    <row r="995" spans="1:6" ht="12.75">
      <c r="A995" s="2"/>
      <c r="B995" s="2"/>
      <c r="C995" s="2"/>
      <c r="D995" s="2"/>
      <c r="F995" s="2"/>
    </row>
    <row r="996" spans="1:6" ht="12.75">
      <c r="A996" s="2"/>
      <c r="B996" s="2"/>
      <c r="C996" s="2"/>
      <c r="D996" s="2"/>
      <c r="F996" s="2"/>
    </row>
    <row r="997" spans="1:6" ht="12.75">
      <c r="A997" s="2"/>
      <c r="B997" s="2"/>
      <c r="C997" s="2"/>
      <c r="D997" s="2"/>
      <c r="F997" s="2"/>
    </row>
    <row r="998" spans="1:6" ht="12.75">
      <c r="A998" s="2"/>
      <c r="B998" s="2"/>
      <c r="C998" s="2"/>
      <c r="D998" s="2"/>
      <c r="F998" s="2"/>
    </row>
    <row r="999" spans="1:6" ht="12.75">
      <c r="A999" s="2"/>
      <c r="B999" s="2"/>
      <c r="C999" s="2"/>
      <c r="D999" s="2"/>
      <c r="F999" s="2"/>
    </row>
    <row r="1000" spans="1:6" ht="12.75">
      <c r="A1000" s="2"/>
      <c r="B1000" s="2"/>
      <c r="C1000" s="2"/>
      <c r="D1000" s="2"/>
      <c r="F1000" s="2"/>
    </row>
    <row r="1001" spans="1:6" ht="12.75">
      <c r="A1001" s="2"/>
      <c r="B1001" s="2"/>
      <c r="C1001" s="2"/>
      <c r="D1001" s="2"/>
      <c r="F1001" s="2"/>
    </row>
    <row r="1002" spans="1:6" ht="12.75">
      <c r="A1002" s="2"/>
      <c r="B1002" s="2"/>
      <c r="C1002" s="2"/>
      <c r="D1002" s="2"/>
      <c r="F1002" s="2"/>
    </row>
    <row r="1003" spans="1:6" ht="12.75">
      <c r="A1003" s="2"/>
      <c r="B1003" s="2"/>
      <c r="C1003" s="2"/>
      <c r="D1003" s="2"/>
      <c r="F1003" s="2"/>
    </row>
    <row r="1004" spans="1:6" ht="12.75">
      <c r="A1004" s="2"/>
      <c r="B1004" s="2"/>
      <c r="C1004" s="2"/>
      <c r="D1004" s="2"/>
      <c r="F1004" s="2"/>
    </row>
    <row r="1005" spans="1:6" ht="12.75">
      <c r="A1005" s="2"/>
      <c r="B1005" s="2"/>
      <c r="C1005" s="2"/>
      <c r="D1005" s="2"/>
      <c r="F1005" s="2"/>
    </row>
    <row r="1006" spans="1:6" ht="12.75">
      <c r="A1006" s="2"/>
      <c r="B1006" s="2"/>
      <c r="C1006" s="2"/>
      <c r="D1006" s="2"/>
      <c r="F1006" s="2"/>
    </row>
    <row r="1007" spans="1:6" ht="12.75">
      <c r="A1007" s="2"/>
      <c r="B1007" s="2"/>
      <c r="C1007" s="2"/>
      <c r="D1007" s="2"/>
      <c r="F1007" s="2"/>
    </row>
    <row r="1008" spans="1:6" ht="12.75">
      <c r="A1008" s="2"/>
      <c r="B1008" s="2"/>
      <c r="C1008" s="2"/>
      <c r="D1008" s="2"/>
      <c r="F1008" s="2"/>
    </row>
    <row r="1009" spans="1:6" ht="12.75">
      <c r="A1009" s="2"/>
      <c r="B1009" s="2"/>
      <c r="C1009" s="2"/>
      <c r="D1009" s="2"/>
      <c r="F1009" s="2"/>
    </row>
    <row r="1010" spans="1:6" ht="12.75">
      <c r="A1010" s="2"/>
      <c r="B1010" s="2"/>
      <c r="C1010" s="2"/>
      <c r="D1010" s="2"/>
      <c r="F1010" s="2"/>
    </row>
    <row r="1011" spans="1:6" ht="12.75">
      <c r="A1011" s="2"/>
      <c r="B1011" s="2"/>
      <c r="C1011" s="2"/>
      <c r="D1011" s="2"/>
      <c r="F1011" s="2"/>
    </row>
    <row r="1012" spans="1:6" ht="12.75">
      <c r="A1012" s="2"/>
      <c r="B1012" s="2"/>
      <c r="C1012" s="2"/>
      <c r="D1012" s="2"/>
      <c r="F1012" s="2"/>
    </row>
    <row r="1013" spans="1:6" ht="12.75">
      <c r="A1013" s="2"/>
      <c r="B1013" s="2"/>
      <c r="C1013" s="2"/>
      <c r="D1013" s="2"/>
      <c r="F1013" s="2"/>
    </row>
    <row r="1014" spans="1:6" ht="12.75">
      <c r="A1014" s="2"/>
      <c r="B1014" s="2"/>
      <c r="C1014" s="2"/>
      <c r="D1014" s="2"/>
      <c r="F1014" s="2"/>
    </row>
    <row r="1015" spans="1:6" ht="12.75">
      <c r="A1015" s="2"/>
      <c r="B1015" s="2"/>
      <c r="C1015" s="2"/>
      <c r="D1015" s="2"/>
      <c r="F1015" s="2"/>
    </row>
    <row r="1016" spans="1:6" ht="12.75">
      <c r="A1016" s="2"/>
      <c r="B1016" s="2"/>
      <c r="C1016" s="2"/>
      <c r="D1016" s="2"/>
      <c r="F1016" s="2"/>
    </row>
    <row r="1017" spans="1:6" ht="12.75">
      <c r="A1017" s="2"/>
      <c r="B1017" s="2"/>
      <c r="C1017" s="2"/>
      <c r="D1017" s="2"/>
      <c r="F1017" s="2"/>
    </row>
    <row r="1018" spans="1:6" ht="12.75">
      <c r="A1018" s="2"/>
      <c r="B1018" s="2"/>
      <c r="C1018" s="2"/>
      <c r="D1018" s="2"/>
      <c r="F1018" s="2"/>
    </row>
    <row r="1019" spans="1:6" ht="12.75">
      <c r="A1019" s="2"/>
      <c r="B1019" s="2"/>
      <c r="C1019" s="2"/>
      <c r="D1019" s="2"/>
      <c r="F1019" s="2"/>
    </row>
    <row r="1020" spans="1:6" ht="12.75">
      <c r="A1020" s="2"/>
      <c r="B1020" s="2"/>
      <c r="C1020" s="2"/>
      <c r="D1020" s="2"/>
      <c r="F1020" s="2"/>
    </row>
    <row r="1021" spans="1:6" ht="12.75">
      <c r="A1021" s="2"/>
      <c r="B1021" s="2"/>
      <c r="C1021" s="2"/>
      <c r="D1021" s="2"/>
      <c r="F1021" s="2"/>
    </row>
    <row r="1022" spans="1:6" ht="12.75">
      <c r="A1022" s="2"/>
      <c r="B1022" s="2"/>
      <c r="C1022" s="2"/>
      <c r="D1022" s="2"/>
      <c r="F1022" s="2"/>
    </row>
    <row r="1023" spans="1:6" ht="12.75">
      <c r="A1023" s="2"/>
      <c r="B1023" s="2"/>
      <c r="C1023" s="2"/>
      <c r="D1023" s="2"/>
      <c r="F1023" s="2"/>
    </row>
    <row r="1024" spans="1:6" ht="12.75">
      <c r="A1024" s="2"/>
      <c r="B1024" s="2"/>
      <c r="C1024" s="2"/>
      <c r="D1024" s="2"/>
      <c r="F1024" s="2"/>
    </row>
    <row r="1025" spans="1:6" ht="12.75">
      <c r="A1025" s="2"/>
      <c r="B1025" s="2"/>
      <c r="C1025" s="2"/>
      <c r="D1025" s="2"/>
      <c r="F1025" s="2"/>
    </row>
    <row r="1026" spans="1:6" ht="12.75">
      <c r="A1026" s="2"/>
      <c r="B1026" s="2"/>
      <c r="C1026" s="2"/>
      <c r="D1026" s="2"/>
      <c r="F1026" s="2"/>
    </row>
    <row r="1027" spans="1:6" ht="12.75">
      <c r="A1027" s="2"/>
      <c r="B1027" s="2"/>
      <c r="C1027" s="2"/>
      <c r="D1027" s="2"/>
      <c r="F1027" s="2"/>
    </row>
    <row r="1028" spans="1:6" ht="12.75">
      <c r="A1028" s="2"/>
      <c r="B1028" s="2"/>
      <c r="C1028" s="2"/>
      <c r="D1028" s="2"/>
      <c r="F1028" s="2"/>
    </row>
    <row r="1029" spans="1:6" ht="12.75">
      <c r="A1029" s="2"/>
      <c r="B1029" s="2"/>
      <c r="C1029" s="2"/>
      <c r="D1029" s="2"/>
      <c r="F1029" s="2"/>
    </row>
    <row r="1030" spans="1:6" ht="12.75">
      <c r="A1030" s="2"/>
      <c r="B1030" s="2"/>
      <c r="C1030" s="2"/>
      <c r="D1030" s="2"/>
      <c r="F1030" s="2"/>
    </row>
    <row r="1031" spans="1:6" ht="12.75">
      <c r="A1031" s="2"/>
      <c r="B1031" s="2"/>
      <c r="C1031" s="2"/>
      <c r="D1031" s="2"/>
      <c r="F1031" s="2"/>
    </row>
    <row r="1032" spans="1:6" ht="12.75">
      <c r="A1032" s="2"/>
      <c r="B1032" s="2"/>
      <c r="C1032" s="2"/>
      <c r="D1032" s="2"/>
      <c r="F1032" s="2"/>
    </row>
    <row r="1033" spans="1:6" ht="12.75">
      <c r="A1033" s="2"/>
      <c r="B1033" s="2"/>
      <c r="C1033" s="2"/>
      <c r="D1033" s="2"/>
      <c r="F1033" s="2"/>
    </row>
    <row r="1034" spans="1:6" ht="12.75">
      <c r="A1034" s="2"/>
      <c r="B1034" s="2"/>
      <c r="C1034" s="2"/>
      <c r="D1034" s="2"/>
      <c r="F1034" s="2"/>
    </row>
    <row r="1035" spans="1:6" ht="12.75">
      <c r="A1035" s="2"/>
      <c r="B1035" s="2"/>
      <c r="C1035" s="2"/>
      <c r="D1035" s="2"/>
      <c r="F1035" s="2"/>
    </row>
    <row r="1036" spans="1:6" ht="12.75">
      <c r="A1036" s="2"/>
      <c r="B1036" s="2"/>
      <c r="C1036" s="2"/>
      <c r="D1036" s="2"/>
      <c r="F1036" s="2"/>
    </row>
    <row r="1037" spans="1:6" ht="12.75">
      <c r="A1037" s="2"/>
      <c r="B1037" s="2"/>
      <c r="C1037" s="2"/>
      <c r="D1037" s="2"/>
      <c r="F1037" s="2"/>
    </row>
    <row r="1038" spans="1:6" ht="12.75">
      <c r="A1038" s="2"/>
      <c r="B1038" s="2"/>
      <c r="C1038" s="2"/>
      <c r="D1038" s="2"/>
      <c r="F1038" s="2"/>
    </row>
    <row r="1039" spans="1:6" ht="12.75">
      <c r="A1039" s="2"/>
      <c r="B1039" s="2"/>
      <c r="C1039" s="2"/>
      <c r="D1039" s="2"/>
      <c r="F1039" s="2"/>
    </row>
    <row r="1040" spans="1:6" ht="12.75">
      <c r="A1040" s="2"/>
      <c r="B1040" s="2"/>
      <c r="C1040" s="2"/>
      <c r="D1040" s="2"/>
      <c r="F1040" s="2"/>
    </row>
    <row r="1041" spans="1:6" ht="12.75">
      <c r="A1041" s="2"/>
      <c r="B1041" s="2"/>
      <c r="C1041" s="2"/>
      <c r="D1041" s="2"/>
      <c r="F1041" s="2"/>
    </row>
    <row r="1042" spans="1:6" ht="12.75">
      <c r="A1042" s="2"/>
      <c r="B1042" s="2"/>
      <c r="C1042" s="2"/>
      <c r="D1042" s="2"/>
      <c r="F1042" s="2"/>
    </row>
    <row r="1043" spans="1:6" ht="12.75">
      <c r="A1043" s="2"/>
      <c r="B1043" s="2"/>
      <c r="C1043" s="2"/>
      <c r="D1043" s="2"/>
      <c r="F1043" s="2"/>
    </row>
    <row r="1044" spans="1:6" ht="12.75">
      <c r="A1044" s="2"/>
      <c r="B1044" s="2"/>
      <c r="C1044" s="2"/>
      <c r="D1044" s="2"/>
      <c r="F1044" s="2"/>
    </row>
    <row r="1045" spans="1:6" ht="12.75">
      <c r="A1045" s="2"/>
      <c r="B1045" s="2"/>
      <c r="C1045" s="2"/>
      <c r="D1045" s="2"/>
      <c r="F1045" s="2"/>
    </row>
    <row r="1046" spans="1:6" ht="12.75">
      <c r="A1046" s="2"/>
      <c r="B1046" s="2"/>
      <c r="C1046" s="2"/>
      <c r="D1046" s="2"/>
      <c r="F1046" s="2"/>
    </row>
    <row r="1047" spans="1:6" ht="12.75">
      <c r="A1047" s="2"/>
      <c r="B1047" s="2"/>
      <c r="C1047" s="2"/>
      <c r="D1047" s="2"/>
      <c r="F1047" s="2"/>
    </row>
    <row r="1048" spans="1:6" ht="12.75">
      <c r="A1048" s="2"/>
      <c r="B1048" s="2"/>
      <c r="C1048" s="2"/>
      <c r="D1048" s="2"/>
      <c r="F1048" s="2"/>
    </row>
    <row r="1049" spans="1:6" ht="12.75">
      <c r="A1049" s="2"/>
      <c r="B1049" s="2"/>
      <c r="C1049" s="2"/>
      <c r="D1049" s="2"/>
      <c r="F1049" s="2"/>
    </row>
    <row r="1050" spans="1:6" ht="12.75">
      <c r="A1050" s="2"/>
      <c r="B1050" s="2"/>
      <c r="C1050" s="2"/>
      <c r="D1050" s="2"/>
      <c r="F1050" s="2"/>
    </row>
    <row r="1051" spans="1:6" ht="12.75">
      <c r="A1051" s="2"/>
      <c r="B1051" s="2"/>
      <c r="C1051" s="2"/>
      <c r="D1051" s="2"/>
      <c r="F1051" s="2"/>
    </row>
    <row r="1052" spans="1:6" ht="12.75">
      <c r="A1052" s="2"/>
      <c r="B1052" s="2"/>
      <c r="C1052" s="2"/>
      <c r="D1052" s="2"/>
      <c r="F1052" s="2"/>
    </row>
    <row r="1053" spans="1:6" ht="12.75">
      <c r="A1053" s="2"/>
      <c r="B1053" s="2"/>
      <c r="C1053" s="2"/>
      <c r="D1053" s="2"/>
      <c r="F1053" s="2"/>
    </row>
    <row r="1054" spans="1:6" ht="12.75">
      <c r="A1054" s="2"/>
      <c r="B1054" s="2"/>
      <c r="C1054" s="2"/>
      <c r="D1054" s="2"/>
      <c r="F1054" s="2"/>
    </row>
    <row r="1055" spans="1:6" ht="12.75">
      <c r="A1055" s="2"/>
      <c r="B1055" s="2"/>
      <c r="C1055" s="2"/>
      <c r="D1055" s="2"/>
      <c r="F1055" s="2"/>
    </row>
    <row r="1056" spans="1:6" ht="12.75">
      <c r="A1056" s="2"/>
      <c r="B1056" s="2"/>
      <c r="C1056" s="2"/>
      <c r="D1056" s="2"/>
      <c r="F1056" s="2"/>
    </row>
    <row r="1057" spans="1:6" ht="12.75">
      <c r="A1057" s="2"/>
      <c r="B1057" s="2"/>
      <c r="C1057" s="2"/>
      <c r="D1057" s="2"/>
      <c r="F1057" s="2"/>
    </row>
    <row r="1058" spans="1:6" ht="12.75">
      <c r="A1058" s="2"/>
      <c r="B1058" s="2"/>
      <c r="C1058" s="2"/>
      <c r="D1058" s="2"/>
      <c r="F1058" s="2"/>
    </row>
    <row r="1059" spans="1:6" ht="12.75">
      <c r="A1059" s="2"/>
      <c r="B1059" s="2"/>
      <c r="C1059" s="2"/>
      <c r="D1059" s="2"/>
      <c r="F1059" s="2"/>
    </row>
    <row r="1060" spans="1:6" ht="12.75">
      <c r="A1060" s="2"/>
      <c r="B1060" s="2"/>
      <c r="C1060" s="2"/>
      <c r="D1060" s="2"/>
      <c r="F1060" s="2"/>
    </row>
    <row r="1061" spans="1:6" ht="12.75">
      <c r="A1061" s="2"/>
      <c r="B1061" s="2"/>
      <c r="C1061" s="2"/>
      <c r="D1061" s="2"/>
      <c r="F1061" s="2"/>
    </row>
    <row r="1062" spans="1:6" ht="12.75">
      <c r="A1062" s="2"/>
      <c r="B1062" s="2"/>
      <c r="C1062" s="2"/>
      <c r="D1062" s="2"/>
      <c r="F1062" s="2"/>
    </row>
    <row r="1063" spans="1:6" ht="12.75">
      <c r="A1063" s="2"/>
      <c r="B1063" s="2"/>
      <c r="C1063" s="2"/>
      <c r="D1063" s="2"/>
      <c r="F1063" s="2"/>
    </row>
    <row r="1064" spans="1:6" ht="12.75">
      <c r="A1064" s="2"/>
      <c r="B1064" s="2"/>
      <c r="C1064" s="2"/>
      <c r="D1064" s="2"/>
      <c r="F1064" s="2"/>
    </row>
    <row r="1065" spans="1:6" ht="12.75">
      <c r="A1065" s="2"/>
      <c r="B1065" s="2"/>
      <c r="C1065" s="2"/>
      <c r="D1065" s="2"/>
      <c r="F1065" s="2"/>
    </row>
    <row r="1066" spans="1:6" ht="12.75">
      <c r="A1066" s="2"/>
      <c r="B1066" s="2"/>
      <c r="C1066" s="2"/>
      <c r="D1066" s="2"/>
      <c r="F1066" s="2"/>
    </row>
    <row r="1067" spans="1:6" ht="12.75">
      <c r="A1067" s="2"/>
      <c r="B1067" s="2"/>
      <c r="C1067" s="2"/>
      <c r="D1067" s="2"/>
      <c r="F1067" s="2"/>
    </row>
    <row r="1068" spans="1:6" ht="12.75">
      <c r="A1068" s="2"/>
      <c r="B1068" s="2"/>
      <c r="C1068" s="2"/>
      <c r="D1068" s="2"/>
      <c r="F1068" s="2"/>
    </row>
    <row r="1069" spans="1:6" ht="12.75">
      <c r="A1069" s="2"/>
      <c r="B1069" s="2"/>
      <c r="C1069" s="2"/>
      <c r="D1069" s="2"/>
      <c r="F1069" s="2"/>
    </row>
    <row r="1070" spans="1:6" ht="12.75">
      <c r="A1070" s="2"/>
      <c r="B1070" s="2"/>
      <c r="C1070" s="2"/>
      <c r="D1070" s="2"/>
      <c r="F1070" s="2"/>
    </row>
    <row r="1071" spans="1:6" ht="12.75">
      <c r="A1071" s="2"/>
      <c r="B1071" s="2"/>
      <c r="C1071" s="2"/>
      <c r="D1071" s="2"/>
      <c r="F1071" s="2"/>
    </row>
    <row r="1072" spans="1:6" ht="12.75">
      <c r="A1072" s="2"/>
      <c r="B1072" s="2"/>
      <c r="C1072" s="2"/>
      <c r="D1072" s="2"/>
      <c r="F1072" s="2"/>
    </row>
    <row r="1073" spans="1:6" ht="12.75">
      <c r="A1073" s="2"/>
      <c r="B1073" s="2"/>
      <c r="C1073" s="2"/>
      <c r="D1073" s="2"/>
      <c r="F1073" s="2"/>
    </row>
    <row r="1074" spans="1:6" ht="12.75">
      <c r="A1074" s="2"/>
      <c r="B1074" s="2"/>
      <c r="C1074" s="2"/>
      <c r="D1074" s="2"/>
      <c r="F1074" s="2"/>
    </row>
    <row r="1075" spans="1:6" ht="12.75">
      <c r="A1075" s="2"/>
      <c r="B1075" s="2"/>
      <c r="C1075" s="2"/>
      <c r="D1075" s="2"/>
      <c r="F1075" s="2"/>
    </row>
    <row r="1076" spans="1:6" ht="12.75">
      <c r="A1076" s="2"/>
      <c r="B1076" s="2"/>
      <c r="C1076" s="2"/>
      <c r="D1076" s="2"/>
      <c r="F1076" s="2"/>
    </row>
    <row r="1077" spans="1:6" ht="12.75">
      <c r="A1077" s="2"/>
      <c r="B1077" s="2"/>
      <c r="C1077" s="2"/>
      <c r="D1077" s="2"/>
      <c r="F1077" s="2"/>
    </row>
    <row r="1078" spans="1:6" ht="12.75">
      <c r="A1078" s="2"/>
      <c r="B1078" s="2"/>
      <c r="C1078" s="2"/>
      <c r="D1078" s="2"/>
      <c r="F1078" s="2"/>
    </row>
    <row r="1079" spans="1:6" ht="12.75">
      <c r="A1079" s="2"/>
      <c r="B1079" s="2"/>
      <c r="C1079" s="2"/>
      <c r="D1079" s="2"/>
      <c r="F1079" s="2"/>
    </row>
    <row r="1080" spans="1:6" ht="12.75">
      <c r="A1080" s="2"/>
      <c r="B1080" s="2"/>
      <c r="C1080" s="2"/>
      <c r="D1080" s="2"/>
      <c r="F1080" s="2"/>
    </row>
    <row r="1081" spans="1:6" ht="12.75">
      <c r="A1081" s="2"/>
      <c r="B1081" s="2"/>
      <c r="C1081" s="2"/>
      <c r="D1081" s="2"/>
      <c r="F1081" s="2"/>
    </row>
    <row r="1082" spans="1:6" ht="12.75">
      <c r="A1082" s="2"/>
      <c r="B1082" s="2"/>
      <c r="C1082" s="2"/>
      <c r="D1082" s="2"/>
      <c r="F1082" s="2"/>
    </row>
    <row r="1083" spans="1:6" ht="12.75">
      <c r="A1083" s="2"/>
      <c r="B1083" s="2"/>
      <c r="C1083" s="2"/>
      <c r="D1083" s="2"/>
      <c r="F1083" s="2"/>
    </row>
    <row r="1084" spans="1:6" ht="12.75">
      <c r="A1084" s="2"/>
      <c r="B1084" s="2"/>
      <c r="C1084" s="2"/>
      <c r="D1084" s="2"/>
      <c r="F1084" s="2"/>
    </row>
    <row r="1085" spans="1:6" ht="12.75">
      <c r="A1085" s="2"/>
      <c r="B1085" s="2"/>
      <c r="C1085" s="2"/>
      <c r="D1085" s="2"/>
      <c r="F1085" s="2"/>
    </row>
    <row r="1086" spans="1:6" ht="12.75">
      <c r="A1086" s="2"/>
      <c r="B1086" s="2"/>
      <c r="C1086" s="2"/>
      <c r="D1086" s="2"/>
      <c r="F1086" s="2"/>
    </row>
    <row r="1087" spans="1:6" ht="12.75">
      <c r="A1087" s="2"/>
      <c r="B1087" s="2"/>
      <c r="C1087" s="2"/>
      <c r="D1087" s="2"/>
      <c r="F1087" s="2"/>
    </row>
    <row r="1088" spans="1:6" ht="12.75">
      <c r="A1088" s="2"/>
      <c r="B1088" s="2"/>
      <c r="C1088" s="2"/>
      <c r="D1088" s="2"/>
      <c r="F1088" s="2"/>
    </row>
    <row r="1089" spans="1:6" ht="12.75">
      <c r="A1089" s="2"/>
      <c r="B1089" s="2"/>
      <c r="C1089" s="2"/>
      <c r="D1089" s="2"/>
      <c r="F1089" s="2"/>
    </row>
    <row r="1090" spans="1:6" ht="12.75">
      <c r="A1090" s="2"/>
      <c r="B1090" s="2"/>
      <c r="C1090" s="2"/>
      <c r="D1090" s="2"/>
      <c r="F1090" s="2"/>
    </row>
    <row r="1091" spans="1:6" ht="12.75">
      <c r="A1091" s="2"/>
      <c r="B1091" s="2"/>
      <c r="C1091" s="2"/>
      <c r="D1091" s="2"/>
      <c r="F1091" s="2"/>
    </row>
    <row r="1092" spans="1:6" ht="12.75">
      <c r="A1092" s="2"/>
      <c r="B1092" s="2"/>
      <c r="C1092" s="2"/>
      <c r="D1092" s="2"/>
      <c r="F1092" s="2"/>
    </row>
    <row r="1093" spans="1:6" ht="12.75">
      <c r="A1093" s="2"/>
      <c r="B1093" s="2"/>
      <c r="C1093" s="2"/>
      <c r="D1093" s="2"/>
      <c r="F1093" s="2"/>
    </row>
    <row r="1094" spans="1:6" ht="12.75">
      <c r="A1094" s="2"/>
      <c r="B1094" s="2"/>
      <c r="C1094" s="2"/>
      <c r="D1094" s="2"/>
      <c r="F1094" s="2"/>
    </row>
    <row r="1095" spans="1:6" ht="12.75">
      <c r="A1095" s="2"/>
      <c r="B1095" s="2"/>
      <c r="C1095" s="2"/>
      <c r="D1095" s="2"/>
      <c r="F1095" s="2"/>
    </row>
    <row r="1096" spans="1:6" ht="12.75">
      <c r="A1096" s="2"/>
      <c r="B1096" s="2"/>
      <c r="C1096" s="2"/>
      <c r="D1096" s="2"/>
      <c r="F1096" s="2"/>
    </row>
    <row r="1097" spans="1:6" ht="12.75">
      <c r="A1097" s="2"/>
      <c r="B1097" s="2"/>
      <c r="C1097" s="2"/>
      <c r="D1097" s="2"/>
      <c r="F1097" s="2"/>
    </row>
    <row r="1098" spans="1:6" ht="12.75">
      <c r="A1098" s="2"/>
      <c r="B1098" s="2"/>
      <c r="C1098" s="2"/>
      <c r="D1098" s="2"/>
      <c r="F1098" s="2"/>
    </row>
    <row r="1099" spans="1:6" ht="12.75">
      <c r="A1099" s="2"/>
      <c r="B1099" s="2"/>
      <c r="C1099" s="2"/>
      <c r="D1099" s="2"/>
      <c r="F1099" s="2"/>
    </row>
    <row r="1100" spans="1:6" ht="12.75">
      <c r="A1100" s="2"/>
      <c r="B1100" s="2"/>
      <c r="C1100" s="2"/>
      <c r="D1100" s="2"/>
      <c r="F1100" s="2"/>
    </row>
    <row r="1101" spans="1:6" ht="12.75">
      <c r="A1101" s="2"/>
      <c r="B1101" s="2"/>
      <c r="C1101" s="2"/>
      <c r="D1101" s="2"/>
      <c r="F1101" s="2"/>
    </row>
    <row r="1102" spans="1:6" ht="12.75">
      <c r="A1102" s="2"/>
      <c r="B1102" s="2"/>
      <c r="C1102" s="2"/>
      <c r="D1102" s="2"/>
      <c r="F1102" s="2"/>
    </row>
    <row r="1103" spans="1:6" ht="12.75">
      <c r="A1103" s="2"/>
      <c r="B1103" s="2"/>
      <c r="C1103" s="2"/>
      <c r="D1103" s="2"/>
      <c r="F1103" s="2"/>
    </row>
    <row r="1104" spans="1:6" ht="12.75">
      <c r="A1104" s="2"/>
      <c r="B1104" s="2"/>
      <c r="C1104" s="2"/>
      <c r="D1104" s="2"/>
      <c r="F1104" s="2"/>
    </row>
    <row r="1105" spans="1:6" ht="12.75">
      <c r="A1105" s="2"/>
      <c r="B1105" s="2"/>
      <c r="C1105" s="2"/>
      <c r="D1105" s="2"/>
      <c r="F1105" s="2"/>
    </row>
    <row r="1106" spans="1:6" ht="12.75">
      <c r="A1106" s="2"/>
      <c r="B1106" s="2"/>
      <c r="C1106" s="2"/>
      <c r="D1106" s="2"/>
      <c r="F1106" s="2"/>
    </row>
    <row r="1107" spans="1:6" ht="12.75">
      <c r="A1107" s="2"/>
      <c r="B1107" s="2"/>
      <c r="C1107" s="2"/>
      <c r="D1107" s="2"/>
      <c r="F1107" s="2"/>
    </row>
    <row r="1108" spans="1:6" ht="12.75">
      <c r="A1108" s="2"/>
      <c r="B1108" s="2"/>
      <c r="C1108" s="2"/>
      <c r="D1108" s="2"/>
      <c r="F1108" s="2"/>
    </row>
    <row r="1109" spans="1:6" ht="12.75">
      <c r="A1109" s="2"/>
      <c r="B1109" s="2"/>
      <c r="C1109" s="2"/>
      <c r="D1109" s="2"/>
      <c r="F1109" s="2"/>
    </row>
    <row r="1110" spans="1:6" ht="12.75">
      <c r="A1110" s="2"/>
      <c r="B1110" s="2"/>
      <c r="C1110" s="2"/>
      <c r="D1110" s="2"/>
      <c r="F1110" s="2"/>
    </row>
    <row r="1111" spans="1:6" ht="12.75">
      <c r="A1111" s="2"/>
      <c r="B1111" s="2"/>
      <c r="C1111" s="2"/>
      <c r="D1111" s="2"/>
      <c r="F1111" s="2"/>
    </row>
    <row r="1112" spans="1:6" ht="12.75">
      <c r="A1112" s="2"/>
      <c r="B1112" s="2"/>
      <c r="C1112" s="2"/>
      <c r="D1112" s="2"/>
      <c r="F1112" s="2"/>
    </row>
    <row r="1113" spans="1:6" ht="12.75">
      <c r="A1113" s="2"/>
      <c r="B1113" s="2"/>
      <c r="C1113" s="2"/>
      <c r="D1113" s="2"/>
      <c r="F1113" s="2"/>
    </row>
    <row r="1114" spans="1:6" ht="12.75">
      <c r="A1114" s="2"/>
      <c r="B1114" s="2"/>
      <c r="C1114" s="2"/>
      <c r="D1114" s="2"/>
      <c r="F1114" s="2"/>
    </row>
    <row r="1115" spans="1:6" ht="12.75">
      <c r="A1115" s="2"/>
      <c r="B1115" s="2"/>
      <c r="C1115" s="2"/>
      <c r="D1115" s="2"/>
      <c r="F1115" s="2"/>
    </row>
    <row r="1116" spans="1:6" ht="12.75">
      <c r="A1116" s="2"/>
      <c r="B1116" s="2"/>
      <c r="C1116" s="2"/>
      <c r="D1116" s="2"/>
      <c r="F1116" s="2"/>
    </row>
    <row r="1117" spans="1:6" ht="12.75">
      <c r="A1117" s="2"/>
      <c r="B1117" s="2"/>
      <c r="C1117" s="2"/>
      <c r="D1117" s="2"/>
      <c r="F1117" s="2"/>
    </row>
    <row r="1118" spans="1:6" ht="12.75">
      <c r="A1118" s="2"/>
      <c r="B1118" s="2"/>
      <c r="C1118" s="2"/>
      <c r="D1118" s="2"/>
      <c r="F1118" s="2"/>
    </row>
    <row r="1119" spans="1:6" ht="12.75">
      <c r="A1119" s="2"/>
      <c r="B1119" s="2"/>
      <c r="C1119" s="2"/>
      <c r="D1119" s="2"/>
      <c r="F1119" s="2"/>
    </row>
    <row r="1120" spans="1:6" ht="12.75">
      <c r="A1120" s="2"/>
      <c r="B1120" s="2"/>
      <c r="C1120" s="2"/>
      <c r="D1120" s="2"/>
      <c r="F1120" s="2"/>
    </row>
    <row r="1121" spans="1:6" ht="12.75">
      <c r="A1121" s="2"/>
      <c r="B1121" s="2"/>
      <c r="C1121" s="2"/>
      <c r="D1121" s="2"/>
      <c r="F1121" s="2"/>
    </row>
    <row r="1122" spans="1:6" ht="12.75">
      <c r="A1122" s="2"/>
      <c r="B1122" s="2"/>
      <c r="C1122" s="2"/>
      <c r="D1122" s="2"/>
      <c r="F1122" s="2"/>
    </row>
    <row r="1123" spans="1:6" ht="12.75">
      <c r="A1123" s="2"/>
      <c r="B1123" s="2"/>
      <c r="C1123" s="2"/>
      <c r="D1123" s="2"/>
      <c r="F1123" s="2"/>
    </row>
    <row r="1124" spans="1:6" ht="12.75">
      <c r="A1124" s="2"/>
      <c r="B1124" s="2"/>
      <c r="C1124" s="2"/>
      <c r="D1124" s="2"/>
      <c r="F1124" s="2"/>
    </row>
    <row r="1125" spans="1:6" ht="12.75">
      <c r="A1125" s="2"/>
      <c r="B1125" s="2"/>
      <c r="C1125" s="2"/>
      <c r="D1125" s="2"/>
      <c r="F1125" s="2"/>
    </row>
    <row r="1126" spans="1:6" ht="12.75">
      <c r="A1126" s="2"/>
      <c r="B1126" s="2"/>
      <c r="C1126" s="2"/>
      <c r="D1126" s="2"/>
      <c r="F1126" s="2"/>
    </row>
    <row r="1127" spans="1:6" ht="12.75">
      <c r="A1127" s="2"/>
      <c r="B1127" s="2"/>
      <c r="C1127" s="2"/>
      <c r="D1127" s="2"/>
      <c r="F1127" s="2"/>
    </row>
    <row r="1128" spans="1:6" ht="12.75">
      <c r="A1128" s="2"/>
      <c r="B1128" s="2"/>
      <c r="C1128" s="2"/>
      <c r="D1128" s="2"/>
      <c r="F1128" s="2"/>
    </row>
    <row r="1129" spans="1:6" ht="12.75">
      <c r="A1129" s="2"/>
      <c r="B1129" s="2"/>
      <c r="C1129" s="2"/>
      <c r="D1129" s="2"/>
      <c r="F1129" s="2"/>
    </row>
    <row r="1130" spans="1:6" ht="12.75">
      <c r="A1130" s="2"/>
      <c r="B1130" s="2"/>
      <c r="C1130" s="2"/>
      <c r="D1130" s="2"/>
      <c r="F1130" s="2"/>
    </row>
    <row r="1131" spans="1:6" ht="12.75">
      <c r="A1131" s="2"/>
      <c r="B1131" s="2"/>
      <c r="C1131" s="2"/>
      <c r="D1131" s="2"/>
      <c r="F1131" s="2"/>
    </row>
    <row r="1132" spans="1:6" ht="12.75">
      <c r="A1132" s="2"/>
      <c r="B1132" s="2"/>
      <c r="C1132" s="2"/>
      <c r="D1132" s="2"/>
      <c r="F1132" s="2"/>
    </row>
    <row r="1133" spans="1:6" ht="12.75">
      <c r="A1133" s="2"/>
      <c r="B1133" s="2"/>
      <c r="C1133" s="2"/>
      <c r="D1133" s="2"/>
      <c r="F1133" s="2"/>
    </row>
    <row r="1134" spans="1:6" ht="12.75">
      <c r="A1134" s="2"/>
      <c r="B1134" s="2"/>
      <c r="C1134" s="2"/>
      <c r="D1134" s="2"/>
      <c r="F1134" s="2"/>
    </row>
    <row r="1135" spans="1:6" ht="12.75">
      <c r="A1135" s="2"/>
      <c r="B1135" s="2"/>
      <c r="C1135" s="2"/>
      <c r="D1135" s="2"/>
      <c r="F1135" s="2"/>
    </row>
    <row r="1136" spans="1:6" ht="12.75">
      <c r="A1136" s="2"/>
      <c r="B1136" s="2"/>
      <c r="C1136" s="2"/>
      <c r="D1136" s="2"/>
      <c r="F1136" s="2"/>
    </row>
    <row r="1137" spans="1:6" ht="12.75">
      <c r="A1137" s="2"/>
      <c r="B1137" s="2"/>
      <c r="C1137" s="2"/>
      <c r="D1137" s="2"/>
      <c r="F1137" s="2"/>
    </row>
    <row r="1138" spans="1:6" ht="12.75">
      <c r="A1138" s="2"/>
      <c r="B1138" s="2"/>
      <c r="C1138" s="2"/>
      <c r="D1138" s="2"/>
      <c r="F1138" s="2"/>
    </row>
    <row r="1139" spans="1:6" ht="12.75">
      <c r="A1139" s="2"/>
      <c r="B1139" s="2"/>
      <c r="C1139" s="2"/>
      <c r="D1139" s="2"/>
      <c r="F1139" s="2"/>
    </row>
    <row r="1140" spans="1:6" ht="12.75">
      <c r="A1140" s="2"/>
      <c r="B1140" s="2"/>
      <c r="C1140" s="2"/>
      <c r="D1140" s="2"/>
      <c r="F1140" s="2"/>
    </row>
    <row r="1141" spans="1:6" ht="12.75">
      <c r="A1141" s="2"/>
      <c r="B1141" s="2"/>
      <c r="C1141" s="2"/>
      <c r="D1141" s="2"/>
      <c r="F1141" s="2"/>
    </row>
    <row r="1142" spans="1:6" ht="12.75">
      <c r="A1142" s="2"/>
      <c r="B1142" s="2"/>
      <c r="C1142" s="2"/>
      <c r="D1142" s="2"/>
      <c r="F1142" s="2"/>
    </row>
    <row r="1143" spans="1:6" ht="12.75">
      <c r="A1143" s="2"/>
      <c r="B1143" s="2"/>
      <c r="C1143" s="2"/>
      <c r="D1143" s="2"/>
      <c r="F1143" s="2"/>
    </row>
    <row r="1144" spans="1:6" ht="12.75">
      <c r="A1144" s="2"/>
      <c r="B1144" s="2"/>
      <c r="C1144" s="2"/>
      <c r="D1144" s="2"/>
      <c r="F1144" s="2"/>
    </row>
    <row r="1145" spans="1:6" ht="12.75">
      <c r="A1145" s="2"/>
      <c r="B1145" s="2"/>
      <c r="C1145" s="2"/>
      <c r="D1145" s="2"/>
      <c r="F1145" s="2"/>
    </row>
    <row r="1146" spans="1:6" ht="12.75">
      <c r="A1146" s="2"/>
      <c r="B1146" s="2"/>
      <c r="C1146" s="2"/>
      <c r="D1146" s="2"/>
      <c r="F1146" s="2"/>
    </row>
    <row r="1147" spans="1:6" ht="12.75">
      <c r="A1147" s="2"/>
      <c r="B1147" s="2"/>
      <c r="C1147" s="2"/>
      <c r="D1147" s="2"/>
      <c r="F1147" s="2"/>
    </row>
    <row r="1148" spans="1:6" ht="12.75">
      <c r="A1148" s="2"/>
      <c r="B1148" s="2"/>
      <c r="C1148" s="2"/>
      <c r="D1148" s="2"/>
      <c r="F1148" s="2"/>
    </row>
    <row r="1149" spans="1:6" ht="12.75">
      <c r="A1149" s="2"/>
      <c r="B1149" s="2"/>
      <c r="C1149" s="2"/>
      <c r="D1149" s="2"/>
      <c r="F1149" s="2"/>
    </row>
    <row r="1150" spans="1:6" ht="12.75">
      <c r="A1150" s="2"/>
      <c r="B1150" s="2"/>
      <c r="C1150" s="2"/>
      <c r="D1150" s="2"/>
      <c r="F1150" s="2"/>
    </row>
    <row r="1151" spans="1:6" ht="12.75">
      <c r="A1151" s="2"/>
      <c r="B1151" s="2"/>
      <c r="C1151" s="2"/>
      <c r="D1151" s="2"/>
      <c r="F1151" s="2"/>
    </row>
    <row r="1152" spans="1:6" ht="12.75">
      <c r="A1152" s="2"/>
      <c r="B1152" s="2"/>
      <c r="C1152" s="2"/>
      <c r="D1152" s="2"/>
      <c r="F1152" s="2"/>
    </row>
    <row r="1153" spans="1:6" ht="12.75">
      <c r="A1153" s="2"/>
      <c r="B1153" s="2"/>
      <c r="C1153" s="2"/>
      <c r="D1153" s="2"/>
      <c r="F1153" s="2"/>
    </row>
    <row r="1154" spans="1:6" ht="12.75">
      <c r="A1154" s="2"/>
      <c r="B1154" s="2"/>
      <c r="C1154" s="2"/>
      <c r="D1154" s="2"/>
      <c r="F1154" s="2"/>
    </row>
    <row r="1155" spans="1:6" ht="12.75">
      <c r="A1155" s="2"/>
      <c r="B1155" s="2"/>
      <c r="C1155" s="2"/>
      <c r="D1155" s="2"/>
      <c r="F1155" s="2"/>
    </row>
    <row r="1156" spans="1:6" ht="12.75">
      <c r="A1156" s="2"/>
      <c r="B1156" s="2"/>
      <c r="C1156" s="2"/>
      <c r="D1156" s="2"/>
      <c r="F1156" s="2"/>
    </row>
    <row r="1157" spans="1:6" ht="12.75">
      <c r="A1157" s="2"/>
      <c r="B1157" s="2"/>
      <c r="C1157" s="2"/>
      <c r="D1157" s="2"/>
      <c r="F1157" s="2"/>
    </row>
    <row r="1158" spans="1:6" ht="12.75">
      <c r="A1158" s="2"/>
      <c r="B1158" s="2"/>
      <c r="C1158" s="2"/>
      <c r="D1158" s="2"/>
      <c r="F1158" s="2"/>
    </row>
    <row r="1159" spans="1:6" ht="12.75">
      <c r="A1159" s="2"/>
      <c r="B1159" s="2"/>
      <c r="C1159" s="2"/>
      <c r="D1159" s="2"/>
      <c r="F1159" s="2"/>
    </row>
    <row r="1160" spans="1:6" ht="12.75">
      <c r="A1160" s="2"/>
      <c r="B1160" s="2"/>
      <c r="C1160" s="2"/>
      <c r="D1160" s="2"/>
      <c r="F1160" s="2"/>
    </row>
    <row r="1161" spans="1:6" ht="12.75">
      <c r="A1161" s="2"/>
      <c r="B1161" s="2"/>
      <c r="C1161" s="2"/>
      <c r="D1161" s="2"/>
      <c r="F1161" s="2"/>
    </row>
    <row r="1162" spans="1:6" ht="12.75">
      <c r="A1162" s="2"/>
      <c r="B1162" s="2"/>
      <c r="C1162" s="2"/>
      <c r="D1162" s="2"/>
      <c r="F1162" s="2"/>
    </row>
    <row r="1163" spans="1:6" ht="12.75">
      <c r="A1163" s="2"/>
      <c r="B1163" s="2"/>
      <c r="C1163" s="2"/>
      <c r="D1163" s="2"/>
      <c r="F1163" s="2"/>
    </row>
    <row r="1164" spans="1:6" ht="12.75">
      <c r="A1164" s="2"/>
      <c r="B1164" s="2"/>
      <c r="C1164" s="2"/>
      <c r="D1164" s="2"/>
      <c r="F1164" s="2"/>
    </row>
    <row r="1165" spans="1:6" ht="12.75">
      <c r="A1165" s="2"/>
      <c r="B1165" s="2"/>
      <c r="C1165" s="2"/>
      <c r="D1165" s="2"/>
      <c r="F1165" s="2"/>
    </row>
    <row r="1166" spans="1:6" ht="12.75">
      <c r="A1166" s="2"/>
      <c r="B1166" s="2"/>
      <c r="C1166" s="2"/>
      <c r="D1166" s="2"/>
      <c r="F1166" s="2"/>
    </row>
    <row r="1167" spans="1:6" ht="12.75">
      <c r="A1167" s="2"/>
      <c r="B1167" s="2"/>
      <c r="C1167" s="2"/>
      <c r="D1167" s="2"/>
      <c r="F1167" s="2"/>
    </row>
    <row r="1168" spans="1:6" ht="12.75">
      <c r="A1168" s="2"/>
      <c r="B1168" s="2"/>
      <c r="C1168" s="2"/>
      <c r="D1168" s="2"/>
      <c r="F1168" s="2"/>
    </row>
    <row r="1169" spans="1:6" ht="12.75">
      <c r="A1169" s="2"/>
      <c r="B1169" s="2"/>
      <c r="C1169" s="2"/>
      <c r="D1169" s="2"/>
      <c r="F1169" s="2"/>
    </row>
    <row r="1170" spans="1:6" ht="12.75">
      <c r="A1170" s="2"/>
      <c r="B1170" s="2"/>
      <c r="C1170" s="2"/>
      <c r="D1170" s="2"/>
      <c r="F1170" s="2"/>
    </row>
    <row r="1171" spans="1:6" ht="12.75">
      <c r="A1171" s="2"/>
      <c r="B1171" s="2"/>
      <c r="C1171" s="2"/>
      <c r="D1171" s="2"/>
      <c r="F1171" s="2"/>
    </row>
    <row r="1172" spans="1:6" ht="12.75">
      <c r="A1172" s="2"/>
      <c r="B1172" s="2"/>
      <c r="C1172" s="2"/>
      <c r="D1172" s="2"/>
      <c r="F1172" s="2"/>
    </row>
    <row r="1173" spans="1:6" ht="12.75">
      <c r="A1173" s="2"/>
      <c r="B1173" s="2"/>
      <c r="C1173" s="2"/>
      <c r="D1173" s="2"/>
      <c r="F1173" s="2"/>
    </row>
    <row r="1174" spans="1:6" ht="12.75">
      <c r="A1174" s="2"/>
      <c r="B1174" s="2"/>
      <c r="C1174" s="2"/>
      <c r="D1174" s="2"/>
      <c r="F1174" s="2"/>
    </row>
    <row r="1175" spans="1:6" ht="12.75">
      <c r="A1175" s="2"/>
      <c r="B1175" s="2"/>
      <c r="C1175" s="2"/>
      <c r="D1175" s="2"/>
      <c r="F1175" s="2"/>
    </row>
    <row r="1176" spans="1:6" ht="12.75">
      <c r="A1176" s="2"/>
      <c r="B1176" s="2"/>
      <c r="C1176" s="2"/>
      <c r="D1176" s="2"/>
      <c r="F1176" s="2"/>
    </row>
    <row r="1177" spans="1:6" ht="12.75">
      <c r="A1177" s="2"/>
      <c r="B1177" s="2"/>
      <c r="C1177" s="2"/>
      <c r="D1177" s="2"/>
      <c r="F1177" s="2"/>
    </row>
    <row r="1178" spans="1:6" ht="12.75">
      <c r="A1178" s="2"/>
      <c r="B1178" s="2"/>
      <c r="C1178" s="2"/>
      <c r="D1178" s="2"/>
      <c r="F1178" s="2"/>
    </row>
    <row r="1179" spans="1:6" ht="12.75">
      <c r="A1179" s="2"/>
      <c r="B1179" s="2"/>
      <c r="C1179" s="2"/>
      <c r="D1179" s="2"/>
      <c r="F1179" s="2"/>
    </row>
    <row r="1180" spans="1:6" ht="12.75">
      <c r="A1180" s="2"/>
      <c r="B1180" s="2"/>
      <c r="C1180" s="2"/>
      <c r="D1180" s="2"/>
      <c r="F1180" s="2"/>
    </row>
    <row r="1181" spans="1:6" ht="12.75">
      <c r="A1181" s="2"/>
      <c r="B1181" s="2"/>
      <c r="C1181" s="2"/>
      <c r="D1181" s="2"/>
      <c r="F1181" s="2"/>
    </row>
    <row r="1182" spans="1:6" ht="12.75">
      <c r="A1182" s="2"/>
      <c r="B1182" s="2"/>
      <c r="C1182" s="2"/>
      <c r="D1182" s="2"/>
      <c r="F1182" s="2"/>
    </row>
    <row r="1183" spans="1:6" ht="12.75">
      <c r="A1183" s="2"/>
      <c r="B1183" s="2"/>
      <c r="C1183" s="2"/>
      <c r="D1183" s="2"/>
      <c r="F1183" s="2"/>
    </row>
    <row r="1184" spans="1:6" ht="12.75">
      <c r="A1184" s="2"/>
      <c r="B1184" s="2"/>
      <c r="C1184" s="2"/>
      <c r="D1184" s="2"/>
      <c r="F1184" s="2"/>
    </row>
    <row r="1185" spans="1:6" ht="12.75">
      <c r="A1185" s="2"/>
      <c r="B1185" s="2"/>
      <c r="C1185" s="2"/>
      <c r="D1185" s="2"/>
      <c r="F1185" s="2"/>
    </row>
    <row r="1186" spans="1:6" ht="12.75">
      <c r="A1186" s="2"/>
      <c r="B1186" s="2"/>
      <c r="C1186" s="2"/>
      <c r="D1186" s="2"/>
      <c r="F1186" s="2"/>
    </row>
    <row r="1187" spans="1:6" ht="12.75">
      <c r="A1187" s="2"/>
      <c r="B1187" s="2"/>
      <c r="C1187" s="2"/>
      <c r="D1187" s="2"/>
      <c r="F1187" s="2"/>
    </row>
    <row r="1188" spans="1:6" ht="12.75">
      <c r="A1188" s="2"/>
      <c r="B1188" s="2"/>
      <c r="C1188" s="2"/>
      <c r="D1188" s="2"/>
      <c r="F1188" s="2"/>
    </row>
    <row r="1189" spans="1:6" ht="12.75">
      <c r="A1189" s="2"/>
      <c r="B1189" s="2"/>
      <c r="C1189" s="2"/>
      <c r="D1189" s="2"/>
      <c r="F1189" s="2"/>
    </row>
    <row r="1190" spans="1:6" ht="12.75">
      <c r="A1190" s="2"/>
      <c r="B1190" s="2"/>
      <c r="C1190" s="2"/>
      <c r="D1190" s="2"/>
      <c r="F1190" s="2"/>
    </row>
    <row r="1191" spans="1:6" ht="12.75">
      <c r="A1191" s="2"/>
      <c r="B1191" s="2"/>
      <c r="C1191" s="2"/>
      <c r="D1191" s="2"/>
      <c r="F1191" s="2"/>
    </row>
    <row r="1192" spans="1:6" ht="12.75">
      <c r="A1192" s="2"/>
      <c r="B1192" s="2"/>
      <c r="C1192" s="2"/>
      <c r="D1192" s="2"/>
      <c r="F1192" s="2"/>
    </row>
    <row r="1193" spans="1:6" ht="12.75">
      <c r="A1193" s="2"/>
      <c r="B1193" s="2"/>
      <c r="C1193" s="2"/>
      <c r="D1193" s="2"/>
      <c r="F1193" s="2"/>
    </row>
    <row r="1194" spans="1:6" ht="12.75">
      <c r="A1194" s="2"/>
      <c r="B1194" s="2"/>
      <c r="C1194" s="2"/>
      <c r="D1194" s="2"/>
      <c r="F1194" s="2"/>
    </row>
    <row r="1195" spans="1:6" ht="12.75">
      <c r="A1195" s="2"/>
      <c r="B1195" s="2"/>
      <c r="C1195" s="2"/>
      <c r="D1195" s="2"/>
      <c r="F1195" s="2"/>
    </row>
    <row r="1196" spans="1:6" ht="12.75">
      <c r="A1196" s="2"/>
      <c r="B1196" s="2"/>
      <c r="C1196" s="2"/>
      <c r="D1196" s="2"/>
      <c r="F1196" s="2"/>
    </row>
    <row r="1197" spans="1:6" ht="12.75">
      <c r="A1197" s="2"/>
      <c r="B1197" s="2"/>
      <c r="C1197" s="2"/>
      <c r="D1197" s="2"/>
      <c r="F1197" s="2"/>
    </row>
    <row r="1198" spans="1:6" ht="12.75">
      <c r="A1198" s="2"/>
      <c r="B1198" s="2"/>
      <c r="C1198" s="2"/>
      <c r="D1198" s="2"/>
      <c r="F1198" s="2"/>
    </row>
    <row r="1199" spans="1:6" ht="12.75">
      <c r="A1199" s="2"/>
      <c r="B1199" s="2"/>
      <c r="C1199" s="2"/>
      <c r="D1199" s="2"/>
      <c r="F1199" s="2"/>
    </row>
    <row r="1200" spans="1:6" ht="12.75">
      <c r="A1200" s="2"/>
      <c r="B1200" s="2"/>
      <c r="C1200" s="2"/>
      <c r="D1200" s="2"/>
      <c r="F1200" s="2"/>
    </row>
    <row r="1201" spans="1:6" ht="12.75">
      <c r="A1201" s="2"/>
      <c r="B1201" s="2"/>
      <c r="C1201" s="2"/>
      <c r="D1201" s="2"/>
      <c r="F1201" s="2"/>
    </row>
    <row r="1202" spans="1:6" ht="12.75">
      <c r="A1202" s="2"/>
      <c r="B1202" s="2"/>
      <c r="C1202" s="2"/>
      <c r="D1202" s="2"/>
      <c r="F1202" s="2"/>
    </row>
    <row r="1203" spans="1:6" ht="12.75">
      <c r="A1203" s="2"/>
      <c r="B1203" s="2"/>
      <c r="C1203" s="2"/>
      <c r="D1203" s="2"/>
      <c r="F1203" s="2"/>
    </row>
    <row r="1204" spans="1:6" ht="12.75">
      <c r="A1204" s="2"/>
      <c r="B1204" s="2"/>
      <c r="C1204" s="2"/>
      <c r="D1204" s="2"/>
      <c r="F1204" s="2"/>
    </row>
    <row r="1205" spans="1:6" ht="12.75">
      <c r="A1205" s="2"/>
      <c r="B1205" s="2"/>
      <c r="C1205" s="2"/>
      <c r="D1205" s="2"/>
      <c r="F1205" s="2"/>
    </row>
    <row r="1206" spans="1:6" ht="12.75">
      <c r="A1206" s="2"/>
      <c r="B1206" s="2"/>
      <c r="C1206" s="2"/>
      <c r="D1206" s="2"/>
      <c r="F1206" s="2"/>
    </row>
    <row r="1207" spans="1:6" ht="12.75">
      <c r="A1207" s="2"/>
      <c r="B1207" s="2"/>
      <c r="C1207" s="2"/>
      <c r="D1207" s="2"/>
      <c r="F1207" s="2"/>
    </row>
    <row r="1208" spans="1:6" ht="12.75">
      <c r="A1208" s="2"/>
      <c r="B1208" s="2"/>
      <c r="C1208" s="2"/>
      <c r="D1208" s="2"/>
      <c r="F1208" s="2"/>
    </row>
    <row r="1209" spans="1:6" ht="12.75">
      <c r="A1209" s="2"/>
      <c r="B1209" s="2"/>
      <c r="C1209" s="2"/>
      <c r="D1209" s="2"/>
      <c r="F1209" s="2"/>
    </row>
    <row r="1210" spans="1:6" ht="12.75">
      <c r="A1210" s="2"/>
      <c r="B1210" s="2"/>
      <c r="C1210" s="2"/>
      <c r="D1210" s="2"/>
      <c r="F1210" s="2"/>
    </row>
    <row r="1211" spans="1:6" ht="12.75">
      <c r="A1211" s="2"/>
      <c r="B1211" s="2"/>
      <c r="C1211" s="2"/>
      <c r="D1211" s="2"/>
      <c r="F1211" s="2"/>
    </row>
    <row r="1212" spans="1:6" ht="12.75">
      <c r="A1212" s="2"/>
      <c r="B1212" s="2"/>
      <c r="C1212" s="2"/>
      <c r="D1212" s="2"/>
      <c r="F1212" s="2"/>
    </row>
    <row r="1213" spans="1:6" ht="12.75">
      <c r="A1213" s="2"/>
      <c r="B1213" s="2"/>
      <c r="C1213" s="2"/>
      <c r="D1213" s="2"/>
      <c r="F1213" s="2"/>
    </row>
    <row r="1214" spans="1:6" ht="12.75">
      <c r="A1214" s="2"/>
      <c r="B1214" s="2"/>
      <c r="C1214" s="2"/>
      <c r="D1214" s="2"/>
      <c r="F1214" s="2"/>
    </row>
    <row r="1215" spans="1:6" ht="12.75">
      <c r="A1215" s="2"/>
      <c r="B1215" s="2"/>
      <c r="C1215" s="2"/>
      <c r="D1215" s="2"/>
      <c r="F1215" s="2"/>
    </row>
    <row r="1216" spans="1:6" ht="12.75">
      <c r="A1216" s="2"/>
      <c r="B1216" s="2"/>
      <c r="C1216" s="2"/>
      <c r="D1216" s="2"/>
      <c r="F1216" s="2"/>
    </row>
    <row r="1217" spans="1:6" ht="12.75">
      <c r="A1217" s="2"/>
      <c r="B1217" s="2"/>
      <c r="C1217" s="2"/>
      <c r="D1217" s="2"/>
      <c r="F1217" s="2"/>
    </row>
    <row r="1218" spans="1:6" ht="12.75">
      <c r="A1218" s="2"/>
      <c r="B1218" s="2"/>
      <c r="C1218" s="2"/>
      <c r="D1218" s="2"/>
      <c r="F1218" s="2"/>
    </row>
    <row r="1219" spans="1:6" ht="12.75">
      <c r="A1219" s="2"/>
      <c r="B1219" s="2"/>
      <c r="C1219" s="2"/>
      <c r="D1219" s="2"/>
      <c r="F1219" s="2"/>
    </row>
    <row r="1220" spans="1:6" ht="12.75">
      <c r="A1220" s="2"/>
      <c r="B1220" s="2"/>
      <c r="C1220" s="2"/>
      <c r="D1220" s="2"/>
      <c r="F1220" s="2"/>
    </row>
    <row r="1221" spans="1:6" ht="12.75">
      <c r="A1221" s="2"/>
      <c r="B1221" s="2"/>
      <c r="C1221" s="2"/>
      <c r="D1221" s="2"/>
      <c r="F1221" s="2"/>
    </row>
    <row r="1222" spans="1:6" ht="12.75">
      <c r="A1222" s="2"/>
      <c r="B1222" s="2"/>
      <c r="C1222" s="2"/>
      <c r="D1222" s="2"/>
      <c r="F1222" s="2"/>
    </row>
    <row r="1223" spans="1:6" ht="12.75">
      <c r="A1223" s="2"/>
      <c r="B1223" s="2"/>
      <c r="C1223" s="2"/>
      <c r="D1223" s="2"/>
      <c r="F1223" s="2"/>
    </row>
    <row r="1224" spans="1:6" ht="12.75">
      <c r="A1224" s="2"/>
      <c r="B1224" s="2"/>
      <c r="C1224" s="2"/>
      <c r="D1224" s="2"/>
      <c r="F1224" s="2"/>
    </row>
    <row r="1225" spans="1:6" ht="12.75">
      <c r="A1225" s="2"/>
      <c r="B1225" s="2"/>
      <c r="C1225" s="2"/>
      <c r="D1225" s="2"/>
      <c r="F1225" s="2"/>
    </row>
    <row r="1226" spans="1:6" ht="12.75">
      <c r="A1226" s="2"/>
      <c r="B1226" s="2"/>
      <c r="C1226" s="2"/>
      <c r="D1226" s="2"/>
      <c r="F1226" s="2"/>
    </row>
    <row r="1227" spans="1:6" ht="12.75">
      <c r="A1227" s="2"/>
      <c r="B1227" s="2"/>
      <c r="C1227" s="2"/>
      <c r="D1227" s="2"/>
      <c r="F1227" s="2"/>
    </row>
    <row r="1228" spans="1:6" ht="12.75">
      <c r="A1228" s="2"/>
      <c r="B1228" s="2"/>
      <c r="C1228" s="2"/>
      <c r="D1228" s="2"/>
      <c r="F1228" s="2"/>
    </row>
    <row r="1229" spans="1:6" ht="12.75">
      <c r="A1229" s="2"/>
      <c r="B1229" s="2"/>
      <c r="C1229" s="2"/>
      <c r="D1229" s="2"/>
      <c r="F1229" s="2"/>
    </row>
    <row r="1230" spans="1:6" ht="12.75">
      <c r="A1230" s="2"/>
      <c r="B1230" s="2"/>
      <c r="C1230" s="2"/>
      <c r="D1230" s="2"/>
      <c r="F1230" s="2"/>
    </row>
    <row r="1231" spans="1:6" ht="12.75">
      <c r="A1231" s="2"/>
      <c r="B1231" s="2"/>
      <c r="C1231" s="2"/>
      <c r="D1231" s="2"/>
      <c r="F1231" s="2"/>
    </row>
    <row r="1232" spans="1:6" ht="12.75">
      <c r="A1232" s="2"/>
      <c r="B1232" s="2"/>
      <c r="C1232" s="2"/>
      <c r="D1232" s="2"/>
      <c r="F1232" s="2"/>
    </row>
    <row r="1233" spans="1:6" ht="12.75">
      <c r="A1233" s="2"/>
      <c r="B1233" s="2"/>
      <c r="C1233" s="2"/>
      <c r="D1233" s="2"/>
      <c r="F1233" s="2"/>
    </row>
    <row r="1234" spans="1:6" ht="12.75">
      <c r="A1234" s="2"/>
      <c r="B1234" s="2"/>
      <c r="C1234" s="2"/>
      <c r="D1234" s="2"/>
      <c r="F1234" s="2"/>
    </row>
    <row r="1235" spans="1:6" ht="12.75">
      <c r="A1235" s="2"/>
      <c r="B1235" s="2"/>
      <c r="C1235" s="2"/>
      <c r="D1235" s="2"/>
      <c r="F1235" s="2"/>
    </row>
    <row r="1236" spans="1:6" ht="12.75">
      <c r="A1236" s="2"/>
      <c r="B1236" s="2"/>
      <c r="C1236" s="2"/>
      <c r="D1236" s="2"/>
      <c r="F1236" s="2"/>
    </row>
    <row r="1237" spans="1:6" ht="12.75">
      <c r="A1237" s="2"/>
      <c r="B1237" s="2"/>
      <c r="C1237" s="2"/>
      <c r="D1237" s="2"/>
      <c r="F1237" s="2"/>
    </row>
    <row r="1238" spans="1:6" ht="12.75">
      <c r="A1238" s="2"/>
      <c r="B1238" s="2"/>
      <c r="C1238" s="2"/>
      <c r="D1238" s="2"/>
      <c r="F1238" s="2"/>
    </row>
    <row r="1239" spans="1:6" ht="12.75">
      <c r="A1239" s="2"/>
      <c r="B1239" s="2"/>
      <c r="C1239" s="2"/>
      <c r="D1239" s="2"/>
      <c r="F1239" s="2"/>
    </row>
    <row r="1240" spans="1:6" ht="12.75">
      <c r="A1240" s="2"/>
      <c r="B1240" s="2"/>
      <c r="C1240" s="2"/>
      <c r="D1240" s="2"/>
      <c r="F1240" s="2"/>
    </row>
    <row r="1241" spans="1:6" ht="12.75">
      <c r="A1241" s="2"/>
      <c r="B1241" s="2"/>
      <c r="C1241" s="2"/>
      <c r="D1241" s="2"/>
      <c r="F1241" s="2"/>
    </row>
    <row r="1242" spans="1:6" ht="12.75">
      <c r="A1242" s="2"/>
      <c r="B1242" s="2"/>
      <c r="C1242" s="2"/>
      <c r="D1242" s="2"/>
      <c r="F1242" s="2"/>
    </row>
    <row r="1243" spans="1:6" ht="12.75">
      <c r="A1243" s="2"/>
      <c r="B1243" s="2"/>
      <c r="C1243" s="2"/>
      <c r="D1243" s="2"/>
      <c r="F1243" s="2"/>
    </row>
    <row r="1244" spans="1:6" ht="12.75">
      <c r="A1244" s="2"/>
      <c r="B1244" s="2"/>
      <c r="C1244" s="2"/>
      <c r="D1244" s="2"/>
      <c r="F1244" s="2"/>
    </row>
    <row r="1245" spans="1:6" ht="12.75">
      <c r="A1245" s="2"/>
      <c r="B1245" s="2"/>
      <c r="C1245" s="2"/>
      <c r="D1245" s="2"/>
      <c r="F1245" s="2"/>
    </row>
    <row r="1246" spans="1:6" ht="12.75">
      <c r="A1246" s="2"/>
      <c r="B1246" s="2"/>
      <c r="C1246" s="2"/>
      <c r="D1246" s="2"/>
      <c r="F1246" s="2"/>
    </row>
    <row r="1247" spans="1:6" ht="12.75">
      <c r="A1247" s="2"/>
      <c r="B1247" s="2"/>
      <c r="C1247" s="2"/>
      <c r="D1247" s="2"/>
      <c r="F1247" s="2"/>
    </row>
    <row r="1248" spans="1:6" ht="12.75">
      <c r="A1248" s="2"/>
      <c r="B1248" s="2"/>
      <c r="C1248" s="2"/>
      <c r="D1248" s="2"/>
      <c r="F1248" s="2"/>
    </row>
    <row r="1249" spans="1:6" ht="12.75">
      <c r="A1249" s="2"/>
      <c r="B1249" s="2"/>
      <c r="C1249" s="2"/>
      <c r="D1249" s="2"/>
      <c r="F1249" s="2"/>
    </row>
    <row r="1250" spans="1:6" ht="12.75">
      <c r="A1250" s="2"/>
      <c r="B1250" s="2"/>
      <c r="C1250" s="2"/>
      <c r="D1250" s="2"/>
      <c r="F1250" s="2"/>
    </row>
    <row r="1251" spans="1:6" ht="12.75">
      <c r="A1251" s="2"/>
      <c r="B1251" s="2"/>
      <c r="C1251" s="2"/>
      <c r="D1251" s="2"/>
      <c r="F1251" s="2"/>
    </row>
    <row r="1252" spans="1:6" ht="12.75">
      <c r="A1252" s="2"/>
      <c r="B1252" s="2"/>
      <c r="C1252" s="2"/>
      <c r="D1252" s="2"/>
      <c r="F1252" s="2"/>
    </row>
    <row r="1253" spans="1:6" ht="12.75">
      <c r="A1253" s="2"/>
      <c r="B1253" s="2"/>
      <c r="C1253" s="2"/>
      <c r="D1253" s="2"/>
      <c r="F1253" s="2"/>
    </row>
    <row r="1254" spans="1:6" ht="12.75">
      <c r="A1254" s="2"/>
      <c r="B1254" s="2"/>
      <c r="C1254" s="2"/>
      <c r="D1254" s="2"/>
      <c r="F1254" s="2"/>
    </row>
    <row r="1255" spans="1:6" ht="12.75">
      <c r="A1255" s="2"/>
      <c r="B1255" s="2"/>
      <c r="C1255" s="2"/>
      <c r="D1255" s="2"/>
      <c r="F1255" s="2"/>
    </row>
    <row r="1256" spans="1:6" ht="12.75">
      <c r="A1256" s="2"/>
      <c r="B1256" s="2"/>
      <c r="C1256" s="2"/>
      <c r="D1256" s="2"/>
      <c r="F1256" s="2"/>
    </row>
    <row r="1257" spans="1:6" ht="12.75">
      <c r="A1257" s="2"/>
      <c r="B1257" s="2"/>
      <c r="C1257" s="2"/>
      <c r="D1257" s="2"/>
      <c r="F1257" s="2"/>
    </row>
    <row r="1258" spans="1:6" ht="12.75">
      <c r="A1258" s="2"/>
      <c r="B1258" s="2"/>
      <c r="C1258" s="2"/>
      <c r="D1258" s="2"/>
      <c r="F1258" s="2"/>
    </row>
    <row r="1259" spans="1:6" ht="12.75">
      <c r="A1259" s="2"/>
      <c r="B1259" s="2"/>
      <c r="C1259" s="2"/>
      <c r="D1259" s="2"/>
      <c r="F1259" s="2"/>
    </row>
    <row r="1260" spans="1:6" ht="12.75">
      <c r="A1260" s="2"/>
      <c r="B1260" s="2"/>
      <c r="C1260" s="2"/>
      <c r="D1260" s="2"/>
      <c r="F1260" s="2"/>
    </row>
    <row r="1261" spans="1:6" ht="12.75">
      <c r="A1261" s="2"/>
      <c r="B1261" s="2"/>
      <c r="C1261" s="2"/>
      <c r="D1261" s="2"/>
      <c r="F1261" s="2"/>
    </row>
    <row r="1262" spans="1:6" ht="12.75">
      <c r="A1262" s="2"/>
      <c r="B1262" s="2"/>
      <c r="C1262" s="2"/>
      <c r="D1262" s="2"/>
      <c r="F1262" s="2"/>
    </row>
    <row r="1263" spans="1:6" ht="12.75">
      <c r="A1263" s="2"/>
      <c r="B1263" s="2"/>
      <c r="C1263" s="2"/>
      <c r="D1263" s="2"/>
      <c r="F1263" s="2"/>
    </row>
    <row r="1264" spans="1:6" ht="12.75">
      <c r="A1264" s="2"/>
      <c r="B1264" s="2"/>
      <c r="C1264" s="2"/>
      <c r="D1264" s="2"/>
      <c r="F1264" s="2"/>
    </row>
    <row r="1265" spans="1:6" ht="12.75">
      <c r="A1265" s="2"/>
      <c r="B1265" s="2"/>
      <c r="C1265" s="2"/>
      <c r="D1265" s="2"/>
      <c r="F1265" s="2"/>
    </row>
    <row r="1266" spans="1:6" ht="12.75">
      <c r="A1266" s="2"/>
      <c r="B1266" s="2"/>
      <c r="C1266" s="2"/>
      <c r="D1266" s="2"/>
      <c r="F1266" s="2"/>
    </row>
    <row r="1267" spans="1:6" ht="12.75">
      <c r="A1267" s="2"/>
      <c r="B1267" s="2"/>
      <c r="C1267" s="2"/>
      <c r="D1267" s="2"/>
      <c r="F1267" s="2"/>
    </row>
    <row r="1268" spans="1:6" ht="12.75">
      <c r="A1268" s="2"/>
      <c r="B1268" s="2"/>
      <c r="C1268" s="2"/>
      <c r="D1268" s="2"/>
      <c r="F1268" s="2"/>
    </row>
    <row r="1269" spans="1:6" ht="12.75">
      <c r="A1269" s="2"/>
      <c r="B1269" s="2"/>
      <c r="C1269" s="2"/>
      <c r="D1269" s="2"/>
      <c r="F1269" s="2"/>
    </row>
    <row r="1270" spans="1:6" ht="12.75">
      <c r="A1270" s="2"/>
      <c r="B1270" s="2"/>
      <c r="C1270" s="2"/>
      <c r="D1270" s="2"/>
      <c r="F1270" s="2"/>
    </row>
    <row r="1271" spans="1:6" ht="12.75">
      <c r="A1271" s="2"/>
      <c r="B1271" s="2"/>
      <c r="C1271" s="2"/>
      <c r="D1271" s="2"/>
      <c r="F1271" s="2"/>
    </row>
    <row r="1272" spans="1:6" ht="12.75">
      <c r="A1272" s="2"/>
      <c r="B1272" s="2"/>
      <c r="C1272" s="2"/>
      <c r="D1272" s="2"/>
      <c r="F1272" s="2"/>
    </row>
    <row r="1273" spans="1:6" ht="12.75">
      <c r="A1273" s="2"/>
      <c r="B1273" s="2"/>
      <c r="C1273" s="2"/>
      <c r="D1273" s="2"/>
      <c r="F1273" s="2"/>
    </row>
    <row r="1274" spans="1:6" ht="12.75">
      <c r="A1274" s="2"/>
      <c r="B1274" s="2"/>
      <c r="C1274" s="2"/>
      <c r="D1274" s="2"/>
      <c r="F1274" s="2"/>
    </row>
    <row r="1275" spans="1:6" ht="12.75">
      <c r="A1275" s="2"/>
      <c r="B1275" s="2"/>
      <c r="C1275" s="2"/>
      <c r="D1275" s="2"/>
      <c r="F1275" s="2"/>
    </row>
    <row r="1276" spans="1:6" ht="12.75">
      <c r="A1276" s="2"/>
      <c r="B1276" s="2"/>
      <c r="C1276" s="2"/>
      <c r="D1276" s="2"/>
      <c r="F1276" s="2"/>
    </row>
    <row r="1277" spans="1:6" ht="12.75">
      <c r="A1277" s="2"/>
      <c r="B1277" s="2"/>
      <c r="C1277" s="2"/>
      <c r="D1277" s="2"/>
      <c r="F1277" s="2"/>
    </row>
    <row r="1278" spans="1:6" ht="12.75">
      <c r="A1278" s="2"/>
      <c r="B1278" s="2"/>
      <c r="C1278" s="2"/>
      <c r="D1278" s="2"/>
      <c r="F1278" s="2"/>
    </row>
    <row r="1279" spans="1:6" ht="12.75">
      <c r="A1279" s="2"/>
      <c r="B1279" s="2"/>
      <c r="C1279" s="2"/>
      <c r="D1279" s="2"/>
      <c r="F1279" s="2"/>
    </row>
    <row r="1280" spans="1:6" ht="12.75">
      <c r="A1280" s="2"/>
      <c r="B1280" s="2"/>
      <c r="C1280" s="2"/>
      <c r="D1280" s="2"/>
      <c r="F1280" s="2"/>
    </row>
    <row r="1281" spans="1:6" ht="12.75">
      <c r="A1281" s="2"/>
      <c r="B1281" s="2"/>
      <c r="C1281" s="2"/>
      <c r="D1281" s="2"/>
      <c r="F1281" s="2"/>
    </row>
    <row r="1282" spans="1:6" ht="12.75">
      <c r="A1282" s="2"/>
      <c r="B1282" s="2"/>
      <c r="C1282" s="2"/>
      <c r="D1282" s="2"/>
      <c r="F1282" s="2"/>
    </row>
    <row r="1283" spans="1:6" ht="12.75">
      <c r="A1283" s="2"/>
      <c r="B1283" s="2"/>
      <c r="C1283" s="2"/>
      <c r="D1283" s="2"/>
      <c r="F1283" s="2"/>
    </row>
    <row r="1284" spans="1:6" ht="12.75">
      <c r="A1284" s="2"/>
      <c r="B1284" s="2"/>
      <c r="C1284" s="2"/>
      <c r="D1284" s="2"/>
      <c r="F1284" s="2"/>
    </row>
    <row r="1285" spans="1:6" ht="12.75">
      <c r="A1285" s="2"/>
      <c r="B1285" s="2"/>
      <c r="C1285" s="2"/>
      <c r="D1285" s="2"/>
      <c r="F1285" s="2"/>
    </row>
    <row r="1286" spans="1:6" ht="12.75">
      <c r="A1286" s="2"/>
      <c r="B1286" s="2"/>
      <c r="C1286" s="2"/>
      <c r="D1286" s="2"/>
      <c r="F1286" s="2"/>
    </row>
    <row r="1287" spans="1:6" ht="12.75">
      <c r="A1287" s="2"/>
      <c r="B1287" s="2"/>
      <c r="C1287" s="2"/>
      <c r="D1287" s="2"/>
      <c r="F1287" s="2"/>
    </row>
    <row r="1288" spans="1:6" ht="12.75">
      <c r="A1288" s="2"/>
      <c r="B1288" s="2"/>
      <c r="C1288" s="2"/>
      <c r="D1288" s="2"/>
      <c r="F1288" s="2"/>
    </row>
    <row r="1289" spans="1:6" ht="12.75">
      <c r="A1289" s="2"/>
      <c r="B1289" s="2"/>
      <c r="C1289" s="2"/>
      <c r="D1289" s="2"/>
      <c r="F1289" s="2"/>
    </row>
    <row r="1290" spans="1:6" ht="12.75">
      <c r="A1290" s="2"/>
      <c r="B1290" s="2"/>
      <c r="C1290" s="2"/>
      <c r="D1290" s="2"/>
      <c r="F1290" s="2"/>
    </row>
    <row r="1291" spans="1:6" ht="12.75">
      <c r="A1291" s="2"/>
      <c r="B1291" s="2"/>
      <c r="C1291" s="2"/>
      <c r="D1291" s="2"/>
      <c r="F1291" s="2"/>
    </row>
    <row r="1292" spans="1:6" ht="12.75">
      <c r="A1292" s="2"/>
      <c r="B1292" s="2"/>
      <c r="C1292" s="2"/>
      <c r="D1292" s="2"/>
      <c r="F1292" s="2"/>
    </row>
    <row r="1293" spans="1:6" ht="12.75">
      <c r="A1293" s="2"/>
      <c r="B1293" s="2"/>
      <c r="C1293" s="2"/>
      <c r="D1293" s="2"/>
      <c r="F1293" s="2"/>
    </row>
    <row r="1294" spans="1:6" ht="12.75">
      <c r="A1294" s="2"/>
      <c r="B1294" s="2"/>
      <c r="C1294" s="2"/>
      <c r="D1294" s="2"/>
      <c r="F1294" s="2"/>
    </row>
    <row r="1295" spans="1:6" ht="12.75">
      <c r="A1295" s="2"/>
      <c r="B1295" s="2"/>
      <c r="C1295" s="2"/>
      <c r="D1295" s="2"/>
      <c r="F1295" s="2"/>
    </row>
    <row r="1296" spans="1:6" ht="12.75">
      <c r="A1296" s="2"/>
      <c r="B1296" s="2"/>
      <c r="C1296" s="2"/>
      <c r="D1296" s="2"/>
      <c r="F1296" s="2"/>
    </row>
    <row r="1297" spans="1:6" ht="12.75">
      <c r="A1297" s="2"/>
      <c r="B1297" s="2"/>
      <c r="C1297" s="2"/>
      <c r="D1297" s="2"/>
      <c r="F1297" s="2"/>
    </row>
    <row r="1298" spans="1:6" ht="12.75">
      <c r="A1298" s="2"/>
      <c r="B1298" s="2"/>
      <c r="C1298" s="2"/>
      <c r="D1298" s="2"/>
      <c r="F1298" s="2"/>
    </row>
    <row r="1299" spans="1:6" ht="12.75">
      <c r="A1299" s="2"/>
      <c r="B1299" s="2"/>
      <c r="C1299" s="2"/>
      <c r="D1299" s="2"/>
      <c r="F1299" s="2"/>
    </row>
    <row r="1300" spans="1:6" ht="12.75">
      <c r="A1300" s="2"/>
      <c r="B1300" s="2"/>
      <c r="C1300" s="2"/>
      <c r="D1300" s="2"/>
      <c r="F1300" s="2"/>
    </row>
    <row r="1301" spans="1:6" ht="12.75">
      <c r="A1301" s="2"/>
      <c r="B1301" s="2"/>
      <c r="C1301" s="2"/>
      <c r="D1301" s="2"/>
      <c r="F1301" s="2"/>
    </row>
    <row r="1302" spans="1:6" ht="12.75">
      <c r="A1302" s="2"/>
      <c r="B1302" s="2"/>
      <c r="C1302" s="2"/>
      <c r="D1302" s="2"/>
      <c r="F1302" s="2"/>
    </row>
    <row r="1303" spans="1:6" ht="12.75">
      <c r="A1303" s="2"/>
      <c r="B1303" s="2"/>
      <c r="C1303" s="2"/>
      <c r="D1303" s="2"/>
      <c r="F1303" s="2"/>
    </row>
    <row r="1304" spans="1:6" ht="12.75">
      <c r="A1304" s="2"/>
      <c r="B1304" s="2"/>
      <c r="C1304" s="2"/>
      <c r="D1304" s="2"/>
      <c r="F1304" s="2"/>
    </row>
    <row r="1305" spans="1:6" ht="12.75">
      <c r="A1305" s="2"/>
      <c r="B1305" s="2"/>
      <c r="C1305" s="2"/>
      <c r="D1305" s="2"/>
      <c r="F1305" s="2"/>
    </row>
    <row r="1306" spans="1:6" ht="12.75">
      <c r="A1306" s="2"/>
      <c r="B1306" s="2"/>
      <c r="C1306" s="2"/>
      <c r="D1306" s="2"/>
      <c r="F1306" s="2"/>
    </row>
    <row r="1307" spans="1:6" ht="12.75">
      <c r="A1307" s="2"/>
      <c r="B1307" s="2"/>
      <c r="C1307" s="2"/>
      <c r="D1307" s="2"/>
      <c r="F1307" s="2"/>
    </row>
    <row r="1308" spans="1:6" ht="12.75">
      <c r="A1308" s="2"/>
      <c r="B1308" s="2"/>
      <c r="C1308" s="2"/>
      <c r="D1308" s="2"/>
      <c r="F1308" s="2"/>
    </row>
    <row r="1309" spans="1:6" ht="12.75">
      <c r="A1309" s="2"/>
      <c r="B1309" s="2"/>
      <c r="C1309" s="2"/>
      <c r="D1309" s="2"/>
      <c r="F1309" s="2"/>
    </row>
    <row r="1310" spans="1:6" ht="12.75">
      <c r="A1310" s="2"/>
      <c r="B1310" s="2"/>
      <c r="C1310" s="2"/>
      <c r="D1310" s="2"/>
      <c r="F1310" s="2"/>
    </row>
    <row r="1311" spans="1:6" ht="12.75">
      <c r="A1311" s="2"/>
      <c r="B1311" s="2"/>
      <c r="C1311" s="2"/>
      <c r="D1311" s="2"/>
      <c r="F1311" s="2"/>
    </row>
    <row r="1312" spans="1:6" ht="12.75">
      <c r="A1312" s="2"/>
      <c r="B1312" s="2"/>
      <c r="C1312" s="2"/>
      <c r="D1312" s="2"/>
      <c r="F1312" s="2"/>
    </row>
    <row r="1313" spans="1:6" ht="12.75">
      <c r="A1313" s="2"/>
      <c r="B1313" s="2"/>
      <c r="C1313" s="2"/>
      <c r="D1313" s="2"/>
      <c r="F1313" s="2"/>
    </row>
    <row r="1314" spans="1:6" ht="12.75">
      <c r="A1314" s="2"/>
      <c r="B1314" s="2"/>
      <c r="C1314" s="2"/>
      <c r="D1314" s="2"/>
      <c r="F1314" s="2"/>
    </row>
    <row r="1315" spans="1:6" ht="12.75">
      <c r="A1315" s="2"/>
      <c r="B1315" s="2"/>
      <c r="C1315" s="2"/>
      <c r="D1315" s="2"/>
      <c r="F1315" s="2"/>
    </row>
    <row r="1316" spans="1:6" ht="12.75">
      <c r="A1316" s="2"/>
      <c r="B1316" s="2"/>
      <c r="C1316" s="2"/>
      <c r="D1316" s="2"/>
      <c r="F1316" s="2"/>
    </row>
    <row r="1317" spans="1:6" ht="12.75">
      <c r="A1317" s="2"/>
      <c r="B1317" s="2"/>
      <c r="C1317" s="2"/>
      <c r="D1317" s="2"/>
      <c r="F1317" s="2"/>
    </row>
    <row r="1318" spans="1:6" ht="12.75">
      <c r="A1318" s="2"/>
      <c r="B1318" s="2"/>
      <c r="C1318" s="2"/>
      <c r="D1318" s="2"/>
      <c r="F1318" s="2"/>
    </row>
    <row r="1319" spans="1:6" ht="12.75">
      <c r="A1319" s="2"/>
      <c r="B1319" s="2"/>
      <c r="C1319" s="2"/>
      <c r="D1319" s="2"/>
      <c r="F1319" s="2"/>
    </row>
    <row r="1320" spans="1:6" ht="12.75">
      <c r="A1320" s="2"/>
      <c r="B1320" s="2"/>
      <c r="C1320" s="2"/>
      <c r="D1320" s="2"/>
      <c r="F1320" s="2"/>
    </row>
    <row r="1321" spans="1:6" ht="12.75">
      <c r="A1321" s="2"/>
      <c r="B1321" s="2"/>
      <c r="C1321" s="2"/>
      <c r="D1321" s="2"/>
      <c r="F1321" s="2"/>
    </row>
    <row r="1322" spans="1:6" ht="12.75">
      <c r="A1322" s="2"/>
      <c r="B1322" s="2"/>
      <c r="C1322" s="2"/>
      <c r="D1322" s="2"/>
      <c r="F1322" s="2"/>
    </row>
    <row r="1323" spans="1:6" ht="12.75">
      <c r="A1323" s="2"/>
      <c r="B1323" s="2"/>
      <c r="C1323" s="2"/>
      <c r="D1323" s="2"/>
      <c r="F1323" s="2"/>
    </row>
    <row r="1324" spans="1:6" ht="12.75">
      <c r="A1324" s="2"/>
      <c r="B1324" s="2"/>
      <c r="C1324" s="2"/>
      <c r="D1324" s="2"/>
      <c r="F1324" s="2"/>
    </row>
    <row r="1325" spans="1:6" ht="12.75">
      <c r="A1325" s="2"/>
      <c r="B1325" s="2"/>
      <c r="C1325" s="2"/>
      <c r="D1325" s="2"/>
      <c r="F1325" s="2"/>
    </row>
    <row r="1326" spans="1:6" ht="12.75">
      <c r="A1326" s="2"/>
      <c r="B1326" s="2"/>
      <c r="C1326" s="2"/>
      <c r="D1326" s="2"/>
      <c r="F1326" s="2"/>
    </row>
    <row r="1327" spans="1:6" ht="12.75">
      <c r="A1327" s="2"/>
      <c r="B1327" s="2"/>
      <c r="C1327" s="2"/>
      <c r="D1327" s="2"/>
      <c r="F1327" s="2"/>
    </row>
    <row r="1328" spans="1:6" ht="12.75">
      <c r="A1328" s="2"/>
      <c r="B1328" s="2"/>
      <c r="C1328" s="2"/>
      <c r="D1328" s="2"/>
      <c r="F1328" s="2"/>
    </row>
    <row r="1329" spans="1:6" ht="12.75">
      <c r="A1329" s="2"/>
      <c r="B1329" s="2"/>
      <c r="C1329" s="2"/>
      <c r="D1329" s="2"/>
      <c r="F1329" s="2"/>
    </row>
    <row r="1330" spans="1:6" ht="12.75">
      <c r="A1330" s="2"/>
      <c r="B1330" s="2"/>
      <c r="C1330" s="2"/>
      <c r="D1330" s="2"/>
      <c r="F1330" s="2"/>
    </row>
    <row r="1331" spans="1:6" ht="12.75">
      <c r="A1331" s="2"/>
      <c r="B1331" s="2"/>
      <c r="C1331" s="2"/>
      <c r="D1331" s="2"/>
      <c r="F1331" s="2"/>
    </row>
    <row r="1332" spans="1:6" ht="12.75">
      <c r="A1332" s="2"/>
      <c r="B1332" s="2"/>
      <c r="C1332" s="2"/>
      <c r="D1332" s="2"/>
      <c r="F1332" s="2"/>
    </row>
    <row r="1333" spans="1:6" ht="12.75">
      <c r="A1333" s="2"/>
      <c r="B1333" s="2"/>
      <c r="C1333" s="2"/>
      <c r="D1333" s="2"/>
      <c r="F1333" s="2"/>
    </row>
    <row r="1334" spans="1:6" ht="12.75">
      <c r="A1334" s="2"/>
      <c r="B1334" s="2"/>
      <c r="C1334" s="2"/>
      <c r="D1334" s="2"/>
      <c r="F1334" s="2"/>
    </row>
    <row r="1335" spans="1:6" ht="12.75">
      <c r="A1335" s="2"/>
      <c r="B1335" s="2"/>
      <c r="C1335" s="2"/>
      <c r="D1335" s="2"/>
      <c r="F1335" s="2"/>
    </row>
    <row r="1336" spans="1:6" ht="12.75">
      <c r="A1336" s="2"/>
      <c r="B1336" s="2"/>
      <c r="C1336" s="2"/>
      <c r="D1336" s="2"/>
      <c r="F1336" s="2"/>
    </row>
    <row r="1337" spans="1:6" ht="12.75">
      <c r="A1337" s="2"/>
      <c r="B1337" s="2"/>
      <c r="C1337" s="2"/>
      <c r="D1337" s="2"/>
      <c r="F1337" s="2"/>
    </row>
    <row r="1338" spans="1:6" ht="12.75">
      <c r="A1338" s="2"/>
      <c r="B1338" s="2"/>
      <c r="C1338" s="2"/>
      <c r="D1338" s="2"/>
      <c r="F1338" s="2"/>
    </row>
    <row r="1339" spans="1:6" ht="12.75">
      <c r="A1339" s="2"/>
      <c r="B1339" s="2"/>
      <c r="C1339" s="2"/>
      <c r="D1339" s="2"/>
      <c r="F1339" s="2"/>
    </row>
    <row r="1340" spans="1:6" ht="12.75">
      <c r="A1340" s="2"/>
      <c r="B1340" s="2"/>
      <c r="C1340" s="2"/>
      <c r="D1340" s="2"/>
      <c r="F1340" s="2"/>
    </row>
    <row r="1341" spans="1:6" ht="12.75">
      <c r="A1341" s="2"/>
      <c r="B1341" s="2"/>
      <c r="C1341" s="2"/>
      <c r="D1341" s="2"/>
      <c r="F1341" s="2"/>
    </row>
    <row r="1342" spans="1:6" ht="12.75">
      <c r="A1342" s="2"/>
      <c r="B1342" s="2"/>
      <c r="C1342" s="2"/>
      <c r="D1342" s="2"/>
      <c r="F1342" s="2"/>
    </row>
    <row r="1343" spans="1:6" ht="12.75">
      <c r="A1343" s="2"/>
      <c r="B1343" s="2"/>
      <c r="C1343" s="2"/>
      <c r="D1343" s="2"/>
      <c r="F1343" s="2"/>
    </row>
    <row r="1344" spans="1:6" ht="12.75">
      <c r="A1344" s="2"/>
      <c r="B1344" s="2"/>
      <c r="C1344" s="2"/>
      <c r="D1344" s="2"/>
      <c r="F1344" s="2"/>
    </row>
    <row r="1345" spans="1:6" ht="12.75">
      <c r="A1345" s="2"/>
      <c r="B1345" s="2"/>
      <c r="C1345" s="2"/>
      <c r="D1345" s="2"/>
      <c r="F1345" s="2"/>
    </row>
    <row r="1346" spans="1:6" ht="12.75">
      <c r="A1346" s="2"/>
      <c r="B1346" s="2"/>
      <c r="C1346" s="2"/>
      <c r="D1346" s="2"/>
      <c r="F1346" s="2"/>
    </row>
    <row r="1347" spans="1:6" ht="12.75">
      <c r="A1347" s="2"/>
      <c r="B1347" s="2"/>
      <c r="C1347" s="2"/>
      <c r="D1347" s="2"/>
      <c r="F1347" s="2"/>
    </row>
    <row r="1348" spans="1:6" ht="12.75">
      <c r="A1348" s="2"/>
      <c r="B1348" s="2"/>
      <c r="C1348" s="2"/>
      <c r="D1348" s="2"/>
      <c r="F1348" s="2"/>
    </row>
    <row r="1349" spans="1:6" ht="12.75">
      <c r="A1349" s="2"/>
      <c r="B1349" s="2"/>
      <c r="C1349" s="2"/>
      <c r="D1349" s="2"/>
      <c r="F1349" s="2"/>
    </row>
    <row r="1350" spans="1:6" ht="12.75">
      <c r="A1350" s="2"/>
      <c r="B1350" s="2"/>
      <c r="C1350" s="2"/>
      <c r="D1350" s="2"/>
      <c r="F1350" s="2"/>
    </row>
    <row r="1351" spans="1:6" ht="12.75">
      <c r="A1351" s="2"/>
      <c r="B1351" s="2"/>
      <c r="C1351" s="2"/>
      <c r="D1351" s="2"/>
      <c r="F1351" s="2"/>
    </row>
    <row r="1352" spans="1:6" ht="12.75">
      <c r="A1352" s="2"/>
      <c r="B1352" s="2"/>
      <c r="C1352" s="2"/>
      <c r="D1352" s="2"/>
      <c r="F1352" s="2"/>
    </row>
    <row r="1353" spans="1:6" ht="12.75">
      <c r="A1353" s="2"/>
      <c r="B1353" s="2"/>
      <c r="C1353" s="2"/>
      <c r="D1353" s="2"/>
      <c r="F1353" s="2"/>
    </row>
    <row r="1354" spans="1:6" ht="12.75">
      <c r="A1354" s="2"/>
      <c r="B1354" s="2"/>
      <c r="C1354" s="2"/>
      <c r="D1354" s="2"/>
      <c r="F1354" s="2"/>
    </row>
    <row r="1355" spans="1:6" ht="12.75">
      <c r="A1355" s="2"/>
      <c r="B1355" s="2"/>
      <c r="C1355" s="2"/>
      <c r="D1355" s="2"/>
      <c r="F1355" s="2"/>
    </row>
    <row r="1356" spans="1:6" ht="12.75">
      <c r="A1356" s="2"/>
      <c r="B1356" s="2"/>
      <c r="C1356" s="2"/>
      <c r="D1356" s="2"/>
      <c r="F1356" s="2"/>
    </row>
    <row r="1357" spans="1:6" ht="12.75">
      <c r="A1357" s="2"/>
      <c r="B1357" s="2"/>
      <c r="C1357" s="2"/>
      <c r="D1357" s="2"/>
      <c r="F1357" s="2"/>
    </row>
    <row r="1358" spans="1:6" ht="12.75">
      <c r="A1358" s="2"/>
      <c r="B1358" s="2"/>
      <c r="C1358" s="2"/>
      <c r="D1358" s="2"/>
      <c r="F1358" s="2"/>
    </row>
    <row r="1359" spans="1:6" ht="12.75">
      <c r="A1359" s="2"/>
      <c r="B1359" s="2"/>
      <c r="C1359" s="2"/>
      <c r="D1359" s="2"/>
      <c r="F1359" s="2"/>
    </row>
    <row r="1360" spans="1:6" ht="12.75">
      <c r="A1360" s="2"/>
      <c r="B1360" s="2"/>
      <c r="C1360" s="2"/>
      <c r="D1360" s="2"/>
      <c r="F1360" s="2"/>
    </row>
    <row r="1361" spans="1:6" ht="12.75">
      <c r="A1361" s="2"/>
      <c r="B1361" s="2"/>
      <c r="C1361" s="2"/>
      <c r="D1361" s="2"/>
      <c r="F1361" s="2"/>
    </row>
    <row r="1362" spans="1:6" ht="12.75">
      <c r="A1362" s="2"/>
      <c r="B1362" s="2"/>
      <c r="C1362" s="2"/>
      <c r="D1362" s="2"/>
      <c r="F1362" s="2"/>
    </row>
    <row r="1363" spans="1:6" ht="12.75">
      <c r="A1363" s="2"/>
      <c r="B1363" s="2"/>
      <c r="C1363" s="2"/>
      <c r="D1363" s="2"/>
      <c r="F1363" s="2"/>
    </row>
    <row r="1364" spans="1:6" ht="12.75">
      <c r="A1364" s="2"/>
      <c r="B1364" s="2"/>
      <c r="C1364" s="2"/>
      <c r="D1364" s="2"/>
      <c r="F1364" s="2"/>
    </row>
    <row r="1365" spans="1:6" ht="12.75">
      <c r="A1365" s="2"/>
      <c r="B1365" s="2"/>
      <c r="C1365" s="2"/>
      <c r="D1365" s="2"/>
      <c r="F1365" s="2"/>
    </row>
    <row r="1366" spans="1:6" ht="12.75">
      <c r="A1366" s="2"/>
      <c r="B1366" s="2"/>
      <c r="C1366" s="2"/>
      <c r="D1366" s="2"/>
      <c r="F1366" s="2"/>
    </row>
    <row r="1367" spans="1:6" ht="12.75">
      <c r="A1367" s="2"/>
      <c r="B1367" s="2"/>
      <c r="C1367" s="2"/>
      <c r="D1367" s="2"/>
      <c r="F1367" s="2"/>
    </row>
    <row r="1368" spans="1:6" ht="12.75">
      <c r="A1368" s="2"/>
      <c r="B1368" s="2"/>
      <c r="C1368" s="2"/>
      <c r="D1368" s="2"/>
      <c r="F1368" s="2"/>
    </row>
    <row r="1369" spans="1:6" ht="12.75">
      <c r="A1369" s="2"/>
      <c r="B1369" s="2"/>
      <c r="C1369" s="2"/>
      <c r="D1369" s="2"/>
      <c r="F1369" s="2"/>
    </row>
    <row r="1370" spans="1:6" ht="12.75">
      <c r="A1370" s="2"/>
      <c r="B1370" s="2"/>
      <c r="C1370" s="2"/>
      <c r="D1370" s="2"/>
      <c r="F1370" s="2"/>
    </row>
    <row r="1371" spans="1:6" ht="12.75">
      <c r="A1371" s="2"/>
      <c r="B1371" s="2"/>
      <c r="C1371" s="2"/>
      <c r="D1371" s="2"/>
      <c r="F1371" s="2"/>
    </row>
    <row r="1372" spans="1:6" ht="12.75">
      <c r="A1372" s="2"/>
      <c r="B1372" s="2"/>
      <c r="C1372" s="2"/>
      <c r="D1372" s="2"/>
      <c r="F1372" s="2"/>
    </row>
    <row r="1373" spans="1:6" ht="12.75">
      <c r="A1373" s="2"/>
      <c r="B1373" s="2"/>
      <c r="C1373" s="2"/>
      <c r="D1373" s="2"/>
      <c r="F1373" s="2"/>
    </row>
    <row r="1374" spans="1:6" ht="12.75">
      <c r="A1374" s="2"/>
      <c r="B1374" s="2"/>
      <c r="C1374" s="2"/>
      <c r="D1374" s="2"/>
      <c r="F1374" s="2"/>
    </row>
    <row r="1375" spans="1:6" ht="12.75">
      <c r="A1375" s="2"/>
      <c r="B1375" s="2"/>
      <c r="C1375" s="2"/>
      <c r="D1375" s="2"/>
      <c r="F1375" s="2"/>
    </row>
    <row r="1376" spans="1:6" ht="12.75">
      <c r="A1376" s="2"/>
      <c r="B1376" s="2"/>
      <c r="C1376" s="2"/>
      <c r="D1376" s="2"/>
      <c r="F1376" s="2"/>
    </row>
    <row r="1377" spans="1:6" ht="12.75">
      <c r="A1377" s="2"/>
      <c r="B1377" s="2"/>
      <c r="C1377" s="2"/>
      <c r="D1377" s="2"/>
      <c r="F1377" s="2"/>
    </row>
    <row r="1378" spans="1:6" ht="12.75">
      <c r="A1378" s="2"/>
      <c r="B1378" s="2"/>
      <c r="C1378" s="2"/>
      <c r="D1378" s="2"/>
      <c r="F1378" s="2"/>
    </row>
    <row r="1379" spans="1:6" ht="12.75">
      <c r="A1379" s="2"/>
      <c r="B1379" s="2"/>
      <c r="C1379" s="2"/>
      <c r="D1379" s="2"/>
      <c r="F1379" s="2"/>
    </row>
    <row r="1380" spans="1:6" ht="12.75">
      <c r="A1380" s="2"/>
      <c r="B1380" s="2"/>
      <c r="C1380" s="2"/>
      <c r="D1380" s="2"/>
      <c r="F1380" s="2"/>
    </row>
    <row r="1381" spans="1:6" ht="12.75">
      <c r="A1381" s="2"/>
      <c r="B1381" s="2"/>
      <c r="C1381" s="2"/>
      <c r="D1381" s="2"/>
      <c r="F1381" s="2"/>
    </row>
    <row r="1382" spans="1:6" ht="12.75">
      <c r="A1382" s="2"/>
      <c r="B1382" s="2"/>
      <c r="C1382" s="2"/>
      <c r="D1382" s="2"/>
      <c r="F1382" s="2"/>
    </row>
    <row r="1383" spans="1:6" ht="12.75">
      <c r="A1383" s="2"/>
      <c r="B1383" s="2"/>
      <c r="C1383" s="2"/>
      <c r="D1383" s="2"/>
      <c r="F1383" s="2"/>
    </row>
    <row r="1384" spans="1:6" ht="12.75">
      <c r="A1384" s="2"/>
      <c r="B1384" s="2"/>
      <c r="C1384" s="2"/>
      <c r="D1384" s="2"/>
      <c r="F1384" s="2"/>
    </row>
    <row r="1385" spans="1:6" ht="12.75">
      <c r="A1385" s="2"/>
      <c r="B1385" s="2"/>
      <c r="C1385" s="2"/>
      <c r="D1385" s="2"/>
      <c r="F1385" s="2"/>
    </row>
    <row r="1386" spans="1:6" ht="12.75">
      <c r="A1386" s="2"/>
      <c r="B1386" s="2"/>
      <c r="C1386" s="2"/>
      <c r="D1386" s="2"/>
      <c r="F1386" s="2"/>
    </row>
    <row r="1387" spans="1:6" ht="12.75">
      <c r="A1387" s="2"/>
      <c r="B1387" s="2"/>
      <c r="C1387" s="2"/>
      <c r="D1387" s="2"/>
      <c r="F1387" s="2"/>
    </row>
    <row r="1388" spans="1:6" ht="12.75">
      <c r="A1388" s="2"/>
      <c r="B1388" s="2"/>
      <c r="C1388" s="2"/>
      <c r="D1388" s="2"/>
      <c r="F1388" s="2"/>
    </row>
    <row r="1389" spans="1:6" ht="12.75">
      <c r="A1389" s="2"/>
      <c r="B1389" s="2"/>
      <c r="C1389" s="2"/>
      <c r="D1389" s="2"/>
      <c r="F1389" s="2"/>
    </row>
    <row r="1390" spans="1:6" ht="12.75">
      <c r="A1390" s="2"/>
      <c r="B1390" s="2"/>
      <c r="C1390" s="2"/>
      <c r="D1390" s="2"/>
      <c r="F1390" s="2"/>
    </row>
    <row r="1391" spans="1:6" ht="12.75">
      <c r="A1391" s="2"/>
      <c r="B1391" s="2"/>
      <c r="C1391" s="2"/>
      <c r="D1391" s="2"/>
      <c r="F1391" s="2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AVillanueva</dc:creator>
  <cp:keywords/>
  <dc:description/>
  <cp:lastModifiedBy>.</cp:lastModifiedBy>
  <dcterms:created xsi:type="dcterms:W3CDTF">2004-02-11T16:57:24Z</dcterms:created>
  <dcterms:modified xsi:type="dcterms:W3CDTF">2004-03-11T11:17:09Z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