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6420" activeTab="0"/>
  </bookViews>
  <sheets>
    <sheet name="2.2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<sst xmlns="http://schemas.openxmlformats.org/spreadsheetml/2006/main" count="6" uniqueCount="6">
  <si>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Ke</t>
  </si>
  <si>
    <t>ROE = 10%</t>
  </si>
  <si>
    <t>g = 0</t>
  </si>
  <si>
    <t>g = 2%</t>
  </si>
  <si>
    <t>g = 8%</t>
  </si>
  <si>
    <t>g = 5%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</si>
</sst>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"/>
    <numFmt numFmtId="182" formatCode="0.000"/>
    <numFmt numFmtId="183" formatCode="0.000000"/>
    <numFmt numFmtId="184" formatCode="0.00000"/>
    <numFmt numFmtId="185" formatCode="#,##0_ ;[Red]\-#,##0\ "/>
    <numFmt numFmtId="186" formatCode="0.0000000"/>
    <numFmt numFmtId="187" formatCode="0.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8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19" applyFont="1" applyAlignment="1">
      <alignment/>
    </xf>
    <xf numFmtId="18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9" fontId="4" fillId="0" borderId="0" xfId="19" applyFont="1" applyAlignment="1">
      <alignment horizontal="center"/>
    </xf>
    <xf numFmtId="180" fontId="4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'2.21'!#REF!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'2.21'!#REF!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'2.21'!#REF!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'2.21'!#REF!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'2.21'!#REF!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'2.21'!#REF!</c:f>
              <c:numCache>
                <c:ptCount val="13"/>
                <c:pt idx="0">
                  <c:v>-5.833333333333334</c:v>
                </c:pt>
                <c:pt idx="1">
                  <c:v>-3.7500000000000004</c:v>
                </c:pt>
                <c:pt idx="2">
                  <c:v>-2.4999999999999996</c:v>
                </c:pt>
                <c:pt idx="3">
                  <c:v>-1.6666666666666665</c:v>
                </c:pt>
                <c:pt idx="4">
                  <c:v>-1.0714285714285712</c:v>
                </c:pt>
                <c:pt idx="5">
                  <c:v>-0.6250000000000001</c:v>
                </c:pt>
                <c:pt idx="6">
                  <c:v>-0.27777777777777807</c:v>
                </c:pt>
                <c:pt idx="7">
                  <c:v>-3.469446951953614E-16</c:v>
                </c:pt>
                <c:pt idx="8">
                  <c:v>0.22727272727272688</c:v>
                </c:pt>
                <c:pt idx="9">
                  <c:v>0.41666666666666624</c:v>
                </c:pt>
                <c:pt idx="10">
                  <c:v>0.5769230769230764</c:v>
                </c:pt>
                <c:pt idx="11">
                  <c:v>0.714285714285714</c:v>
                </c:pt>
                <c:pt idx="12">
                  <c:v>0.8333333333333331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'2.21'!#REF!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'2.21'!#REF!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'2.21'!#REF!</c:f>
              <c:numCache>
                <c:ptCount val="13"/>
                <c:pt idx="0">
                  <c:v>-23.333333333333332</c:v>
                </c:pt>
                <c:pt idx="1">
                  <c:v>-15.000000000000002</c:v>
                </c:pt>
                <c:pt idx="2">
                  <c:v>-10</c:v>
                </c:pt>
                <c:pt idx="3">
                  <c:v>-6.666666666666665</c:v>
                </c:pt>
                <c:pt idx="4">
                  <c:v>-4.285714285714285</c:v>
                </c:pt>
                <c:pt idx="5">
                  <c:v>-2.5000000000000004</c:v>
                </c:pt>
                <c:pt idx="6">
                  <c:v>-1.111111111111112</c:v>
                </c:pt>
                <c:pt idx="7">
                  <c:v>-1.3877787807814457E-15</c:v>
                </c:pt>
                <c:pt idx="8">
                  <c:v>0.9090909090909074</c:v>
                </c:pt>
                <c:pt idx="9">
                  <c:v>1.6666666666666652</c:v>
                </c:pt>
                <c:pt idx="10">
                  <c:v>2.307692307692306</c:v>
                </c:pt>
                <c:pt idx="11">
                  <c:v>2.8571428571428563</c:v>
                </c:pt>
                <c:pt idx="12">
                  <c:v>3.333333333333333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'2.21'!#REF!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'2.21'!#REF!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'2.21'!#REF!</c:f>
              <c:numCache>
                <c:ptCount val="13"/>
                <c:pt idx="0">
                  <c:v>-93.33333333333333</c:v>
                </c:pt>
                <c:pt idx="1">
                  <c:v>-60</c:v>
                </c:pt>
                <c:pt idx="2">
                  <c:v>-39.999999999999986</c:v>
                </c:pt>
                <c:pt idx="3">
                  <c:v>-26.66666666666666</c:v>
                </c:pt>
                <c:pt idx="4">
                  <c:v>-17.142857142857135</c:v>
                </c:pt>
                <c:pt idx="5">
                  <c:v>-10</c:v>
                </c:pt>
                <c:pt idx="6">
                  <c:v>-4.444444444444448</c:v>
                </c:pt>
                <c:pt idx="7">
                  <c:v>-5.551115123125782E-15</c:v>
                </c:pt>
                <c:pt idx="8">
                  <c:v>3.636363636363629</c:v>
                </c:pt>
                <c:pt idx="9">
                  <c:v>6.666666666666658</c:v>
                </c:pt>
                <c:pt idx="10">
                  <c:v>9.230769230769221</c:v>
                </c:pt>
                <c:pt idx="11">
                  <c:v>11.428571428571422</c:v>
                </c:pt>
                <c:pt idx="12">
                  <c:v>13.333333333333329</c:v>
                </c:pt>
              </c:numCache>
            </c:numRef>
          </c:yVal>
          <c:smooth val="1"/>
        </c:ser>
        <c:axId val="66225552"/>
        <c:axId val="59159057"/>
      </c:scatterChart>
      <c:valAx>
        <c:axId val="66225552"/>
        <c:scaling>
          <c:orientation val="minMax"/>
          <c:max val="0.15"/>
          <c:min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159057"/>
        <c:crossesAt val="-10"/>
        <c:crossBetween val="midCat"/>
        <c:dispUnits/>
        <c:majorUnit val="0.01"/>
      </c:valAx>
      <c:valAx>
        <c:axId val="59159057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2255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"/>
          <c:w val="0.96275"/>
          <c:h val="0.93125"/>
        </c:manualLayout>
      </c:layout>
      <c:scatterChart>
        <c:scatterStyle val="smooth"/>
        <c:varyColors val="0"/>
        <c:ser>
          <c:idx val="0"/>
          <c:order val="0"/>
          <c:tx>
            <c:strRef>
              <c:f>'2.21'!$B$3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'2.21'!$A$4:$A$18</c:f>
              <c:numCache/>
            </c:numRef>
          </c:xVal>
          <c:yVal>
            <c:numRef>
              <c:f>'2.21'!$B$4:$B$18</c:f>
              <c:numCache/>
            </c:numRef>
          </c:yVal>
          <c:smooth val="1"/>
        </c:ser>
        <c:ser>
          <c:idx val="1"/>
          <c:order val="1"/>
          <c:tx>
            <c:strRef>
              <c:f>'2.21'!$C$3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'2.21'!$A$4:$A$18</c:f>
              <c:numCache/>
            </c:numRef>
          </c:xVal>
          <c:yVal>
            <c:numRef>
              <c:f>'2.21'!$C$4:$C$18</c:f>
              <c:numCache/>
            </c:numRef>
          </c:yVal>
          <c:smooth val="1"/>
        </c:ser>
        <c:ser>
          <c:idx val="2"/>
          <c:order val="2"/>
          <c:tx>
            <c:strRef>
              <c:f>'2.21'!$D$3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'2.21'!$A$4:$A$18</c:f>
              <c:numCache/>
            </c:numRef>
          </c:xVal>
          <c:yVal>
            <c:numRef>
              <c:f>'2.21'!$D$4:$D$18</c:f>
              <c:numCache/>
            </c:numRef>
          </c:yVal>
          <c:smooth val="1"/>
        </c:ser>
        <c:ser>
          <c:idx val="3"/>
          <c:order val="3"/>
          <c:tx>
            <c:strRef>
              <c:f>'2.21'!$E$3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'2.21'!$A$4:$A$18</c:f>
              <c:numCache/>
            </c:numRef>
          </c:xVal>
          <c:yVal>
            <c:numRef>
              <c:f>'2.21'!$E$4:$E$18</c:f>
              <c:numCache/>
            </c:numRef>
          </c:yVal>
          <c:smooth val="1"/>
        </c:ser>
        <c:axId val="62669466"/>
        <c:axId val="27154283"/>
      </c:scatterChart>
      <c:valAx>
        <c:axId val="62669466"/>
        <c:scaling>
          <c:orientation val="minMax"/>
          <c:max val="0.1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54283"/>
        <c:crossesAt val="-10"/>
        <c:crossBetween val="midCat"/>
        <c:dispUnits/>
        <c:majorUnit val="0.01"/>
      </c:valAx>
      <c:valAx>
        <c:axId val="27154283"/>
        <c:scaling>
          <c:orientation val="minMax"/>
          <c:max val="1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669466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044"/>
          <c:w val="0.31275"/>
          <c:h val="0.1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95250</xdr:rowOff>
    </xdr:from>
    <xdr:to>
      <xdr:col>0</xdr:col>
      <xdr:colOff>0</xdr:colOff>
      <xdr:row>26</xdr:row>
      <xdr:rowOff>104775</xdr:rowOff>
    </xdr:to>
    <xdr:graphicFrame>
      <xdr:nvGraphicFramePr>
        <xdr:cNvPr id="1" name="Chart 3"/>
        <xdr:cNvGraphicFramePr/>
      </xdr:nvGraphicFramePr>
      <xdr:xfrm>
        <a:off x="0" y="2686050"/>
        <a:ext cx="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</xdr:row>
      <xdr:rowOff>123825</xdr:rowOff>
    </xdr:from>
    <xdr:to>
      <xdr:col>8</xdr:col>
      <xdr:colOff>371475</xdr:colOff>
      <xdr:row>20</xdr:row>
      <xdr:rowOff>57150</xdr:rowOff>
    </xdr:to>
    <xdr:graphicFrame>
      <xdr:nvGraphicFramePr>
        <xdr:cNvPr id="2" name="Chart 4"/>
        <xdr:cNvGraphicFramePr/>
      </xdr:nvGraphicFramePr>
      <xdr:xfrm>
        <a:off x="123825" y="609600"/>
        <a:ext cx="59245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10.75390625" style="1" customWidth="1"/>
    <col min="2" max="5" width="7.875" style="1" customWidth="1"/>
    <col min="6" max="16384" width="10.75390625" style="1" customWidth="1"/>
  </cols>
  <sheetData>
    <row r="1" ht="12.75">
      <c r="A1" s="1" t="s">
        <v>1</v>
      </c>
    </row>
    <row r="2" spans="1:5" ht="12.75">
      <c r="A2" s="4" t="s">
        <v>0</v>
      </c>
      <c r="B2" s="1">
        <v>0</v>
      </c>
      <c r="C2" s="1">
        <v>0.02</v>
      </c>
      <c r="D2" s="1">
        <v>0.05</v>
      </c>
      <c r="E2" s="1">
        <v>0.08</v>
      </c>
    </row>
    <row r="3" spans="1:5" ht="12.75">
      <c r="A3" s="4"/>
      <c r="B3" s="1" t="s">
        <v>2</v>
      </c>
      <c r="C3" s="1" t="s">
        <v>3</v>
      </c>
      <c r="D3" s="1" t="s">
        <v>5</v>
      </c>
      <c r="E3" s="1" t="s">
        <v>4</v>
      </c>
    </row>
    <row r="4" spans="1:5" ht="12.75">
      <c r="A4" s="5">
        <v>0.03</v>
      </c>
      <c r="B4" s="3">
        <f>(0.1-$A4)*B$2/(0.1*$A4)/($A4-B$2)</f>
        <v>0</v>
      </c>
      <c r="C4" s="3">
        <f aca="true" t="shared" si="0" ref="C4:E18">(0.1-$A4)*C$2/(0.1*$A4)/($A4-C$2)</f>
        <v>46.66666666666668</v>
      </c>
      <c r="D4" s="3"/>
      <c r="E4" s="3"/>
    </row>
    <row r="5" spans="1:5" ht="12.75">
      <c r="A5" s="5">
        <f>A4+0.01</f>
        <v>0.04</v>
      </c>
      <c r="B5" s="3">
        <f aca="true" t="shared" si="1" ref="B5:B18">(0.1-$A5)*B$2/(0.1*$A5)/($A5-B$2)</f>
        <v>0</v>
      </c>
      <c r="C5" s="3">
        <f t="shared" si="0"/>
        <v>15.000000000000002</v>
      </c>
      <c r="D5" s="3"/>
      <c r="E5" s="3"/>
    </row>
    <row r="6" spans="1:5" ht="12.75">
      <c r="A6" s="5">
        <f aca="true" t="shared" si="2" ref="A6:A18">A5+0.01</f>
        <v>0.05</v>
      </c>
      <c r="B6" s="3">
        <f t="shared" si="1"/>
        <v>0</v>
      </c>
      <c r="C6" s="3">
        <f t="shared" si="0"/>
        <v>6.666666666666664</v>
      </c>
      <c r="D6" s="3"/>
      <c r="E6" s="3"/>
    </row>
    <row r="7" spans="1:5" ht="12.75">
      <c r="A7" s="5">
        <f t="shared" si="2"/>
        <v>0.060000000000000005</v>
      </c>
      <c r="B7" s="3">
        <f t="shared" si="1"/>
        <v>0</v>
      </c>
      <c r="C7" s="3">
        <f t="shared" si="0"/>
        <v>3.3333333333333326</v>
      </c>
      <c r="D7" s="3">
        <f t="shared" si="0"/>
        <v>33.33333333333332</v>
      </c>
      <c r="E7" s="3"/>
    </row>
    <row r="8" spans="1:5" ht="12.75">
      <c r="A8" s="5">
        <f t="shared" si="2"/>
        <v>0.07</v>
      </c>
      <c r="B8" s="3">
        <f t="shared" si="1"/>
        <v>0</v>
      </c>
      <c r="C8" s="3">
        <f t="shared" si="0"/>
        <v>1.714285714285714</v>
      </c>
      <c r="D8" s="3">
        <f t="shared" si="0"/>
        <v>10.71428571428571</v>
      </c>
      <c r="E8" s="3"/>
    </row>
    <row r="9" spans="1:5" ht="12.75">
      <c r="A9" s="5">
        <f t="shared" si="2"/>
        <v>0.08</v>
      </c>
      <c r="B9" s="3">
        <f t="shared" si="1"/>
        <v>0</v>
      </c>
      <c r="C9" s="3">
        <f t="shared" si="0"/>
        <v>0.8333333333333335</v>
      </c>
      <c r="D9" s="3">
        <f t="shared" si="0"/>
        <v>4.166666666666668</v>
      </c>
      <c r="E9" s="3"/>
    </row>
    <row r="10" spans="1:5" ht="12.75">
      <c r="A10" s="6">
        <v>0.085</v>
      </c>
      <c r="B10" s="3">
        <f t="shared" si="1"/>
        <v>0</v>
      </c>
      <c r="C10" s="3">
        <f t="shared" si="0"/>
        <v>0.5429864253393664</v>
      </c>
      <c r="D10" s="3">
        <f t="shared" si="0"/>
        <v>2.521008403361344</v>
      </c>
      <c r="E10" s="3">
        <f t="shared" si="0"/>
        <v>28.23529411764703</v>
      </c>
    </row>
    <row r="11" spans="1:5" ht="12.75">
      <c r="A11" s="5">
        <f>A9+0.01</f>
        <v>0.09</v>
      </c>
      <c r="B11" s="3">
        <f t="shared" si="1"/>
        <v>0</v>
      </c>
      <c r="C11" s="3">
        <f t="shared" si="0"/>
        <v>0.3174603174603178</v>
      </c>
      <c r="D11" s="3">
        <f t="shared" si="0"/>
        <v>1.3888888888888904</v>
      </c>
      <c r="E11" s="3">
        <f t="shared" si="0"/>
        <v>8.888888888888902</v>
      </c>
    </row>
    <row r="12" spans="1:5" ht="12.75">
      <c r="A12" s="6">
        <f>A10+0.01</f>
        <v>0.095</v>
      </c>
      <c r="B12" s="3">
        <f t="shared" si="1"/>
        <v>0</v>
      </c>
      <c r="C12" s="3">
        <f t="shared" si="0"/>
        <v>0.14035087719298256</v>
      </c>
      <c r="D12" s="3">
        <f t="shared" si="0"/>
        <v>0.5847953216374273</v>
      </c>
      <c r="E12" s="3">
        <f t="shared" si="0"/>
        <v>2.807017543859651</v>
      </c>
    </row>
    <row r="13" spans="1:5" ht="12.75">
      <c r="A13" s="5">
        <v>0.1</v>
      </c>
      <c r="B13" s="3">
        <f t="shared" si="1"/>
        <v>0</v>
      </c>
      <c r="C13" s="3">
        <f t="shared" si="0"/>
        <v>0</v>
      </c>
      <c r="D13" s="3">
        <f t="shared" si="0"/>
        <v>0</v>
      </c>
      <c r="E13" s="3">
        <f t="shared" si="0"/>
        <v>0</v>
      </c>
    </row>
    <row r="14" spans="1:5" ht="12.75">
      <c r="A14" s="5">
        <f t="shared" si="2"/>
        <v>0.11</v>
      </c>
      <c r="B14" s="3">
        <f t="shared" si="1"/>
        <v>0</v>
      </c>
      <c r="C14" s="3">
        <f t="shared" si="0"/>
        <v>-0.2020202020202019</v>
      </c>
      <c r="D14" s="3">
        <f t="shared" si="0"/>
        <v>-0.7575757575757571</v>
      </c>
      <c r="E14" s="3">
        <f t="shared" si="0"/>
        <v>-2.424242424242423</v>
      </c>
    </row>
    <row r="15" spans="1:5" ht="12.75">
      <c r="A15" s="5">
        <f t="shared" si="2"/>
        <v>0.12</v>
      </c>
      <c r="B15" s="3">
        <f t="shared" si="1"/>
        <v>0</v>
      </c>
      <c r="C15" s="3">
        <f t="shared" si="0"/>
        <v>-0.3333333333333332</v>
      </c>
      <c r="D15" s="3">
        <f t="shared" si="0"/>
        <v>-1.1904761904761902</v>
      </c>
      <c r="E15" s="3">
        <f t="shared" si="0"/>
        <v>-3.3333333333333326</v>
      </c>
    </row>
    <row r="16" spans="1:5" ht="12.75">
      <c r="A16" s="5">
        <f t="shared" si="2"/>
        <v>0.13</v>
      </c>
      <c r="B16" s="3">
        <f t="shared" si="1"/>
        <v>0</v>
      </c>
      <c r="C16" s="3">
        <f t="shared" si="0"/>
        <v>-0.4195804195804195</v>
      </c>
      <c r="D16" s="3">
        <f t="shared" si="0"/>
        <v>-1.4423076923076923</v>
      </c>
      <c r="E16" s="3">
        <f t="shared" si="0"/>
        <v>-3.692307692307691</v>
      </c>
    </row>
    <row r="17" spans="1:5" ht="12.75">
      <c r="A17" s="5">
        <f t="shared" si="2"/>
        <v>0.14</v>
      </c>
      <c r="B17" s="3">
        <f t="shared" si="1"/>
        <v>0</v>
      </c>
      <c r="C17" s="3">
        <f t="shared" si="0"/>
        <v>-0.4761904761904762</v>
      </c>
      <c r="D17" s="3">
        <f t="shared" si="0"/>
        <v>-1.5873015873015874</v>
      </c>
      <c r="E17" s="3">
        <f t="shared" si="0"/>
        <v>-3.8095238095238093</v>
      </c>
    </row>
    <row r="18" spans="1:5" ht="12.75">
      <c r="A18" s="5">
        <f t="shared" si="2"/>
        <v>0.15000000000000002</v>
      </c>
      <c r="B18" s="3">
        <f t="shared" si="1"/>
        <v>0</v>
      </c>
      <c r="C18" s="3">
        <f t="shared" si="0"/>
        <v>-0.5128205128205128</v>
      </c>
      <c r="D18" s="3">
        <f t="shared" si="0"/>
        <v>-1.6666666666666665</v>
      </c>
      <c r="E18" s="3">
        <f t="shared" si="0"/>
        <v>-3.8095238095238093</v>
      </c>
    </row>
    <row r="41" spans="1:5" ht="12.75">
      <c r="A41" s="2"/>
      <c r="B41" s="3"/>
      <c r="C41" s="3"/>
      <c r="D41" s="3"/>
      <c r="E41" s="3"/>
    </row>
    <row r="42" spans="1:5" ht="12.75">
      <c r="A42" s="2"/>
      <c r="B42" s="3"/>
      <c r="C42" s="3"/>
      <c r="D42" s="3"/>
      <c r="E42" s="3"/>
    </row>
    <row r="43" spans="1:5" ht="12.75">
      <c r="A43" s="2"/>
      <c r="B43" s="3"/>
      <c r="C43" s="3"/>
      <c r="D43" s="3"/>
      <c r="E43" s="3"/>
    </row>
    <row r="44" spans="1:5" ht="12.75">
      <c r="A44" s="2"/>
      <c r="B44" s="3"/>
      <c r="C44" s="3"/>
      <c r="D44" s="3"/>
      <c r="E44" s="3"/>
    </row>
    <row r="45" spans="1:5" ht="12.75">
      <c r="A45" s="2"/>
      <c r="B45" s="3"/>
      <c r="C45" s="3"/>
      <c r="D45" s="3"/>
      <c r="E45" s="3"/>
    </row>
    <row r="46" spans="1:5" ht="12.75">
      <c r="A46" s="2"/>
      <c r="B46" s="3"/>
      <c r="C46" s="3"/>
      <c r="D46" s="3"/>
      <c r="E46" s="3"/>
    </row>
    <row r="47" spans="1:5" ht="12.75">
      <c r="A47" s="2"/>
      <c r="B47" s="3"/>
      <c r="C47" s="3"/>
      <c r="D47" s="3"/>
      <c r="E47" s="3"/>
    </row>
    <row r="48" spans="1:5" ht="12.75">
      <c r="A48" s="2"/>
      <c r="B48" s="3"/>
      <c r="C48" s="3"/>
      <c r="D48" s="3"/>
      <c r="E48" s="3"/>
    </row>
    <row r="49" spans="1:5" ht="12.75">
      <c r="A49" s="2"/>
      <c r="B49" s="3"/>
      <c r="C49" s="3"/>
      <c r="D49" s="3"/>
      <c r="E49" s="3"/>
    </row>
    <row r="50" spans="1:5" ht="12.75">
      <c r="A50" s="2"/>
      <c r="B50" s="3"/>
      <c r="C50" s="3"/>
      <c r="D50" s="3"/>
      <c r="E50" s="3"/>
    </row>
    <row r="51" spans="1:5" ht="12.75">
      <c r="A51" s="2"/>
      <c r="B51" s="3"/>
      <c r="C51" s="3"/>
      <c r="D51" s="3"/>
      <c r="E51" s="3"/>
    </row>
    <row r="52" ht="12.75">
      <c r="A52" s="2"/>
    </row>
    <row r="53" ht="12.75">
      <c r="A53" s="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2003-10-24T08:58:53Z</dcterms:created>
  <dcterms:modified xsi:type="dcterms:W3CDTF">2004-03-13T11:36:39Z</dcterms:modified>
  <cp:category/>
  <cp:version/>
  <cp:contentType/>
  <cp:contentStatus/>
</cp:coreProperties>
</file>