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050" activeTab="0"/>
  </bookViews>
  <sheets>
    <sheet name="16.3" sheetId="1" r:id="rId1"/>
  </sheets>
  <definedNames/>
  <calcPr fullCalcOnLoad="1"/>
</workbook>
</file>

<file path=xl/sharedStrings.xml><?xml version="1.0" encoding="utf-8"?>
<sst xmlns="http://schemas.openxmlformats.org/spreadsheetml/2006/main" count="510" uniqueCount="509">
  <si>
    <t>$ million</t>
  </si>
  <si>
    <t>2003</t>
  </si>
  <si>
    <t>rent</t>
  </si>
  <si>
    <t>Cap</t>
  </si>
  <si>
    <t>2002</t>
  </si>
  <si>
    <t>Slope</t>
  </si>
  <si>
    <t>R</t>
  </si>
  <si>
    <t>R2</t>
  </si>
  <si>
    <t xml:space="preserve">ABBOTT LABS. </t>
  </si>
  <si>
    <t xml:space="preserve">ACE </t>
  </si>
  <si>
    <t xml:space="preserve">ADC TELECOM. </t>
  </si>
  <si>
    <t xml:space="preserve">ADOBE SYS. </t>
  </si>
  <si>
    <t xml:space="preserve">ADVD.MICRO DEVC. </t>
  </si>
  <si>
    <t xml:space="preserve">AES </t>
  </si>
  <si>
    <t xml:space="preserve">AETNA </t>
  </si>
  <si>
    <t xml:space="preserve">AFLAC </t>
  </si>
  <si>
    <t xml:space="preserve">AGILENT TECHS. </t>
  </si>
  <si>
    <t xml:space="preserve">AIR PRDS.&amp; CHEMS. </t>
  </si>
  <si>
    <t xml:space="preserve">ALBERTO CULVER 'B' </t>
  </si>
  <si>
    <t xml:space="preserve">ALBERTSONS </t>
  </si>
  <si>
    <t xml:space="preserve">ALCOA </t>
  </si>
  <si>
    <t xml:space="preserve">ALLEGHENY EN. </t>
  </si>
  <si>
    <t xml:space="preserve">ALLEGHENY TECHS. </t>
  </si>
  <si>
    <t xml:space="preserve">ALLERGAN </t>
  </si>
  <si>
    <t xml:space="preserve">ALLIED WASTE INDS. </t>
  </si>
  <si>
    <t xml:space="preserve">ALLSTATE </t>
  </si>
  <si>
    <t xml:space="preserve">ALLTEL </t>
  </si>
  <si>
    <t xml:space="preserve">ALTERA </t>
  </si>
  <si>
    <t xml:space="preserve">ALTRIA GP. </t>
  </si>
  <si>
    <t xml:space="preserve">AMBAC FINANCIAL </t>
  </si>
  <si>
    <t xml:space="preserve">AMERADA HESS </t>
  </si>
  <si>
    <t xml:space="preserve">AMEREN </t>
  </si>
  <si>
    <t xml:space="preserve">AMER.ELEC.PWR. </t>
  </si>
  <si>
    <t xml:space="preserve">AMERICAN EXPRESS </t>
  </si>
  <si>
    <t xml:space="preserve">AMER.GREETINGS 'A' </t>
  </si>
  <si>
    <t xml:space="preserve">AMERICAN INTL.GP. </t>
  </si>
  <si>
    <t xml:space="preserve">AMER.POWER CONV. </t>
  </si>
  <si>
    <t xml:space="preserve">AMER.STANDARD CO. </t>
  </si>
  <si>
    <t xml:space="preserve">AMERISOURCEBERGEN </t>
  </si>
  <si>
    <t xml:space="preserve">AMGEN </t>
  </si>
  <si>
    <t xml:space="preserve">AMSOUTH BANC. </t>
  </si>
  <si>
    <t xml:space="preserve">ANADARKO PETROLEUM </t>
  </si>
  <si>
    <t xml:space="preserve">ANALOG DEVICES </t>
  </si>
  <si>
    <t xml:space="preserve">ANDREW </t>
  </si>
  <si>
    <t xml:space="preserve">ANHEUSER-BUSCH COS. </t>
  </si>
  <si>
    <t xml:space="preserve">ANTHEM </t>
  </si>
  <si>
    <t xml:space="preserve">AON </t>
  </si>
  <si>
    <t xml:space="preserve">APACHE </t>
  </si>
  <si>
    <t xml:space="preserve">APARTMENT INV.MAN.'A' </t>
  </si>
  <si>
    <t xml:space="preserve">APOLLO GP.'A' </t>
  </si>
  <si>
    <t xml:space="preserve">APPLE COMPUTERS </t>
  </si>
  <si>
    <t xml:space="preserve">APPLERA APPD.BIOS. </t>
  </si>
  <si>
    <t xml:space="preserve">APPLIED MATS. </t>
  </si>
  <si>
    <t xml:space="preserve">APPLIED MICRO CIRCUITS </t>
  </si>
  <si>
    <t xml:space="preserve">ARCHER-DANLS.-MIDL. </t>
  </si>
  <si>
    <t xml:space="preserve">ASHLAND </t>
  </si>
  <si>
    <t xml:space="preserve">AT &amp; T </t>
  </si>
  <si>
    <t xml:space="preserve">AT&amp;T WIRELESS SVS. </t>
  </si>
  <si>
    <t xml:space="preserve">AUTODESK </t>
  </si>
  <si>
    <t xml:space="preserve">AUTOMATIC DATA PROC. </t>
  </si>
  <si>
    <t xml:space="preserve">AUTONATION </t>
  </si>
  <si>
    <t xml:space="preserve">AUTOZONE </t>
  </si>
  <si>
    <t xml:space="preserve">AVAYA </t>
  </si>
  <si>
    <t xml:space="preserve">AVERY DENNISON </t>
  </si>
  <si>
    <t xml:space="preserve">AVON PRODUCTS </t>
  </si>
  <si>
    <t xml:space="preserve">BAKER HUGHES </t>
  </si>
  <si>
    <t xml:space="preserve">BALL </t>
  </si>
  <si>
    <t xml:space="preserve">BANK OF AMERICA </t>
  </si>
  <si>
    <t xml:space="preserve">BANK OF NEW YORK </t>
  </si>
  <si>
    <t xml:space="preserve">BANK ONE </t>
  </si>
  <si>
    <t xml:space="preserve">BARD C R </t>
  </si>
  <si>
    <t xml:space="preserve">BAUSCH &amp; LOMB </t>
  </si>
  <si>
    <t xml:space="preserve">BAXTER INTL. </t>
  </si>
  <si>
    <t xml:space="preserve">BB &amp; T </t>
  </si>
  <si>
    <t xml:space="preserve">BEAR STEARNS </t>
  </si>
  <si>
    <t xml:space="preserve">BECTON DICKINSON &amp;.CO. </t>
  </si>
  <si>
    <t xml:space="preserve">BED BATH &amp;.BEYOND </t>
  </si>
  <si>
    <t xml:space="preserve">BELLSOUTH </t>
  </si>
  <si>
    <t xml:space="preserve">BEMIS </t>
  </si>
  <si>
    <t xml:space="preserve">BEST BUY CO. </t>
  </si>
  <si>
    <t xml:space="preserve">BIG LOTS </t>
  </si>
  <si>
    <t xml:space="preserve">BIOGEN IDEC </t>
  </si>
  <si>
    <t xml:space="preserve">BIOMET </t>
  </si>
  <si>
    <t xml:space="preserve">BJ SVS. </t>
  </si>
  <si>
    <t xml:space="preserve">BLACK &amp;.DECKER </t>
  </si>
  <si>
    <t xml:space="preserve">H &amp; R BLOCK </t>
  </si>
  <si>
    <t xml:space="preserve">BMC SOFTWARE </t>
  </si>
  <si>
    <t xml:space="preserve">BOEING </t>
  </si>
  <si>
    <t xml:space="preserve">BOISE CASCADE </t>
  </si>
  <si>
    <t xml:space="preserve">BOSTON SCIENTIFIC </t>
  </si>
  <si>
    <t xml:space="preserve">BRISTOL MYERS SQUIBB </t>
  </si>
  <si>
    <t xml:space="preserve">BROADCOM 'A' </t>
  </si>
  <si>
    <t xml:space="preserve">BROWN-FORMAN 'B' </t>
  </si>
  <si>
    <t xml:space="preserve">BRUNSWICK </t>
  </si>
  <si>
    <t xml:space="preserve">BURL.NTHN.SANTA FE C </t>
  </si>
  <si>
    <t xml:space="preserve">BURLINGTON RES. </t>
  </si>
  <si>
    <t xml:space="preserve">CALPINE </t>
  </si>
  <si>
    <t xml:space="preserve">CAMPBELL SOUP </t>
  </si>
  <si>
    <t xml:space="preserve">CAPITAL ONE FINL. </t>
  </si>
  <si>
    <t xml:space="preserve">CARDINAL HEALTH </t>
  </si>
  <si>
    <t xml:space="preserve">CARNIVAL </t>
  </si>
  <si>
    <t xml:space="preserve">CATERPILLAR </t>
  </si>
  <si>
    <t xml:space="preserve">CENDANT </t>
  </si>
  <si>
    <t xml:space="preserve">CENTERPOINT EN. </t>
  </si>
  <si>
    <t xml:space="preserve">CENTEX </t>
  </si>
  <si>
    <t xml:space="preserve">CENTURYTEL </t>
  </si>
  <si>
    <t xml:space="preserve">CHARLES SCHWAB </t>
  </si>
  <si>
    <t xml:space="preserve">CHARTER ONE FINL. </t>
  </si>
  <si>
    <t xml:space="preserve">CHEVRONTEXACO </t>
  </si>
  <si>
    <t xml:space="preserve">CHIRON CORP </t>
  </si>
  <si>
    <t xml:space="preserve">CHUBB </t>
  </si>
  <si>
    <t xml:space="preserve">CIENA </t>
  </si>
  <si>
    <t xml:space="preserve">CIGNA </t>
  </si>
  <si>
    <t xml:space="preserve">CINCINNATI FIN. </t>
  </si>
  <si>
    <t xml:space="preserve">CINERGY </t>
  </si>
  <si>
    <t xml:space="preserve">CINTAS </t>
  </si>
  <si>
    <t xml:space="preserve">CIRCUIT CITY STORES </t>
  </si>
  <si>
    <t xml:space="preserve">CISCO SYSTEMS </t>
  </si>
  <si>
    <t xml:space="preserve">CITIGROUP </t>
  </si>
  <si>
    <t xml:space="preserve">CITIZENS COMMS. </t>
  </si>
  <si>
    <t xml:space="preserve">CITRIX SYS. </t>
  </si>
  <si>
    <t xml:space="preserve">CLEAR CHL.COMMS. </t>
  </si>
  <si>
    <t xml:space="preserve">CLOROX </t>
  </si>
  <si>
    <t xml:space="preserve">CMS ENERGY </t>
  </si>
  <si>
    <t xml:space="preserve">COCA COLA </t>
  </si>
  <si>
    <t xml:space="preserve">COCA COLA ENTS. </t>
  </si>
  <si>
    <t xml:space="preserve">COLGATE-PALM. </t>
  </si>
  <si>
    <t xml:space="preserve">COMCAST 'A' </t>
  </si>
  <si>
    <t xml:space="preserve">COMERICA </t>
  </si>
  <si>
    <t xml:space="preserve">COMPUTER ASSOCS.INTL. </t>
  </si>
  <si>
    <t xml:space="preserve">COMPUTER SCIS. </t>
  </si>
  <si>
    <t xml:space="preserve">COMPUWARE </t>
  </si>
  <si>
    <t xml:space="preserve">COMVERSE TECH. </t>
  </si>
  <si>
    <t xml:space="preserve">CONAGRA </t>
  </si>
  <si>
    <t xml:space="preserve">CONCORD EFS </t>
  </si>
  <si>
    <t xml:space="preserve">CONOCOPHILLIPS </t>
  </si>
  <si>
    <t xml:space="preserve">CONS.EDISON </t>
  </si>
  <si>
    <t xml:space="preserve">CONSTELLATION EN. </t>
  </si>
  <si>
    <t xml:space="preserve">CONVERGYS </t>
  </si>
  <si>
    <t xml:space="preserve">COOPER INDS. </t>
  </si>
  <si>
    <t xml:space="preserve">COOPER TIRE RUB. </t>
  </si>
  <si>
    <t xml:space="preserve">ADOLPH COORS 'B' </t>
  </si>
  <si>
    <t xml:space="preserve">CORNING </t>
  </si>
  <si>
    <t xml:space="preserve">COSTCO WHOLESALE </t>
  </si>
  <si>
    <t xml:space="preserve">COUNTRYWIDE FINL. </t>
  </si>
  <si>
    <t xml:space="preserve">CRANE </t>
  </si>
  <si>
    <t xml:space="preserve">CSX </t>
  </si>
  <si>
    <t xml:space="preserve">CUMMINS </t>
  </si>
  <si>
    <t xml:space="preserve">CVS </t>
  </si>
  <si>
    <t xml:space="preserve">DANA </t>
  </si>
  <si>
    <t xml:space="preserve">DANAHER </t>
  </si>
  <si>
    <t xml:space="preserve">DARDEN RESTAURANTS </t>
  </si>
  <si>
    <t xml:space="preserve">DEERE &amp; CO. </t>
  </si>
  <si>
    <t xml:space="preserve">DELL </t>
  </si>
  <si>
    <t xml:space="preserve">DELPHI AUTV.SYS. </t>
  </si>
  <si>
    <t xml:space="preserve">DELTA AIR LINES </t>
  </si>
  <si>
    <t xml:space="preserve">DELUXE </t>
  </si>
  <si>
    <t xml:space="preserve">DEVON ENERGY </t>
  </si>
  <si>
    <t xml:space="preserve">DILLARDS 'A' </t>
  </si>
  <si>
    <t xml:space="preserve">DOLLAR GENERAL </t>
  </si>
  <si>
    <t xml:space="preserve">DOMINION RES. </t>
  </si>
  <si>
    <t xml:space="preserve">DONNELLEY R R </t>
  </si>
  <si>
    <t xml:space="preserve">DOVER </t>
  </si>
  <si>
    <t xml:space="preserve">DOW CHEMICALS </t>
  </si>
  <si>
    <t xml:space="preserve">DOW JONES &amp;.CO </t>
  </si>
  <si>
    <t xml:space="preserve">DTE ENERGY </t>
  </si>
  <si>
    <t xml:space="preserve">DU PONT E I DE NEMOURS </t>
  </si>
  <si>
    <t xml:space="preserve">DUKE ENERGY </t>
  </si>
  <si>
    <t xml:space="preserve">DYNEGY 'A' </t>
  </si>
  <si>
    <t xml:space="preserve">EASTMAN CHEMICALS </t>
  </si>
  <si>
    <t xml:space="preserve">EASTMAN KODAK </t>
  </si>
  <si>
    <t xml:space="preserve">EATON </t>
  </si>
  <si>
    <t xml:space="preserve">EBAY </t>
  </si>
  <si>
    <t xml:space="preserve">ECOLAB </t>
  </si>
  <si>
    <t xml:space="preserve">EDISON INTL. </t>
  </si>
  <si>
    <t xml:space="preserve">EL PASO </t>
  </si>
  <si>
    <t xml:space="preserve">ELECTRONIC ARTS </t>
  </si>
  <si>
    <t xml:space="preserve">ELECTRONIC DATA SYSTEMS </t>
  </si>
  <si>
    <t xml:space="preserve">EMC </t>
  </si>
  <si>
    <t xml:space="preserve">EMERSON ELECTRIC </t>
  </si>
  <si>
    <t xml:space="preserve">ENGELHARD </t>
  </si>
  <si>
    <t xml:space="preserve">ENTERGY </t>
  </si>
  <si>
    <t xml:space="preserve">EOG RES. </t>
  </si>
  <si>
    <t xml:space="preserve">EQUIFAX </t>
  </si>
  <si>
    <t xml:space="preserve">EQUITY OFFE.PROPS.TST. </t>
  </si>
  <si>
    <t xml:space="preserve">EQUITY RESD.TST.PROPS. SHBI </t>
  </si>
  <si>
    <t xml:space="preserve">EXELON </t>
  </si>
  <si>
    <t xml:space="preserve">EXPRESS SCRIPTS 'A' </t>
  </si>
  <si>
    <t xml:space="preserve">EXXON MOBIL </t>
  </si>
  <si>
    <t xml:space="preserve">FAMILY $.STRS. </t>
  </si>
  <si>
    <t xml:space="preserve">FANNIE MAE </t>
  </si>
  <si>
    <t xml:space="preserve">FREDDIE MAC </t>
  </si>
  <si>
    <t xml:space="preserve">FEDERATED DEPT.STRS. </t>
  </si>
  <si>
    <t xml:space="preserve">FEDERATED INVRS.'B' </t>
  </si>
  <si>
    <t xml:space="preserve">FEDEX </t>
  </si>
  <si>
    <t xml:space="preserve">FIFTH THIRD BANCORP </t>
  </si>
  <si>
    <t xml:space="preserve">FIRST DATA </t>
  </si>
  <si>
    <t xml:space="preserve">FIRST TEN.NAT. </t>
  </si>
  <si>
    <t xml:space="preserve">FIRSTENERGY </t>
  </si>
  <si>
    <t xml:space="preserve">FISERV </t>
  </si>
  <si>
    <t xml:space="preserve">FLEETBOSTON FINL. </t>
  </si>
  <si>
    <t xml:space="preserve">FLUOR </t>
  </si>
  <si>
    <t xml:space="preserve">FORD MOTOR </t>
  </si>
  <si>
    <t xml:space="preserve">FOREST LABS. </t>
  </si>
  <si>
    <t xml:space="preserve">FORTUNE BRANDS </t>
  </si>
  <si>
    <t xml:space="preserve">FPL GROUP </t>
  </si>
  <si>
    <t xml:space="preserve">FRANK.RES. </t>
  </si>
  <si>
    <t xml:space="preserve">FREEPORT-MCMOR.CPR.&amp;.GD.'B' </t>
  </si>
  <si>
    <t xml:space="preserve">GANNETT </t>
  </si>
  <si>
    <t xml:space="preserve">GAP </t>
  </si>
  <si>
    <t xml:space="preserve">GATEWAY </t>
  </si>
  <si>
    <t xml:space="preserve">GEN.DYNAMICS </t>
  </si>
  <si>
    <t xml:space="preserve">GENERAL ELECTRIC </t>
  </si>
  <si>
    <t xml:space="preserve">GEN.MILLS </t>
  </si>
  <si>
    <t xml:space="preserve">GENERAL MOTORS </t>
  </si>
  <si>
    <t xml:space="preserve">GENUINE PARTS </t>
  </si>
  <si>
    <t xml:space="preserve">GENZYME </t>
  </si>
  <si>
    <t xml:space="preserve">GEORGIA PACIFIC </t>
  </si>
  <si>
    <t xml:space="preserve">GILLETTE </t>
  </si>
  <si>
    <t xml:space="preserve">GOLDEN WEST FINL. </t>
  </si>
  <si>
    <t xml:space="preserve">GOLDMAN SACHS GP. </t>
  </si>
  <si>
    <t xml:space="preserve">GOODRICH </t>
  </si>
  <si>
    <t xml:space="preserve">GOODYEAR TIRE </t>
  </si>
  <si>
    <t xml:space="preserve">GRAINGER W W </t>
  </si>
  <si>
    <t xml:space="preserve">GT.LAKES CHM. </t>
  </si>
  <si>
    <t xml:space="preserve">GUIDANT </t>
  </si>
  <si>
    <t xml:space="preserve">HALLIBURTON </t>
  </si>
  <si>
    <t xml:space="preserve">HARLEY-DAVIDSON </t>
  </si>
  <si>
    <t xml:space="preserve">HARRAHS ENTM. </t>
  </si>
  <si>
    <t xml:space="preserve">HARTFORD FINL.SVS.GP. </t>
  </si>
  <si>
    <t xml:space="preserve">HASBRO </t>
  </si>
  <si>
    <t xml:space="preserve">HCA </t>
  </si>
  <si>
    <t xml:space="preserve">HEALTH MAN.AS.A </t>
  </si>
  <si>
    <t xml:space="preserve">HEINZ HJ </t>
  </si>
  <si>
    <t xml:space="preserve">HERCULES </t>
  </si>
  <si>
    <t xml:space="preserve">HERSHEY FOODS </t>
  </si>
  <si>
    <t xml:space="preserve">HEWLETT-PACKARD </t>
  </si>
  <si>
    <t xml:space="preserve">HILTON HOTELS </t>
  </si>
  <si>
    <t xml:space="preserve">HOME DEPOT </t>
  </si>
  <si>
    <t xml:space="preserve">HONEYWELL INTL. </t>
  </si>
  <si>
    <t xml:space="preserve">HUMANA </t>
  </si>
  <si>
    <t xml:space="preserve">HUNTINGTON BCSH. </t>
  </si>
  <si>
    <t xml:space="preserve">ILLINOIS TOOL WKS. </t>
  </si>
  <si>
    <t xml:space="preserve">IMS HEALTH </t>
  </si>
  <si>
    <t xml:space="preserve">INGERSOLL-RAND </t>
  </si>
  <si>
    <t xml:space="preserve">INTEL </t>
  </si>
  <si>
    <t xml:space="preserve">INTL.BUS.MACH. </t>
  </si>
  <si>
    <t xml:space="preserve">INTL.FLAV.&amp; FRAG. </t>
  </si>
  <si>
    <t xml:space="preserve">INTL.GAME TECH. </t>
  </si>
  <si>
    <t xml:space="preserve">INTL.PAPER </t>
  </si>
  <si>
    <t xml:space="preserve">INTERPUBLIC GP. </t>
  </si>
  <si>
    <t xml:space="preserve">INTUIT </t>
  </si>
  <si>
    <t xml:space="preserve">ITT INDUSTRIES </t>
  </si>
  <si>
    <t xml:space="preserve">JP MORGAN CHASE &amp;.CO. </t>
  </si>
  <si>
    <t xml:space="preserve">JABIL CIRCUIT </t>
  </si>
  <si>
    <t xml:space="preserve">JANUS CAPITAL GP. </t>
  </si>
  <si>
    <t xml:space="preserve">JDS UNIPHASE </t>
  </si>
  <si>
    <t xml:space="preserve">JEFFERSON PILOT </t>
  </si>
  <si>
    <t xml:space="preserve">JOHN HANCOCK FINL.SVS. </t>
  </si>
  <si>
    <t xml:space="preserve">JOHNSON &amp; JOHNSON </t>
  </si>
  <si>
    <t xml:space="preserve">JOHNSON CONTROLS </t>
  </si>
  <si>
    <t xml:space="preserve">JONES APPAREL GROUP </t>
  </si>
  <si>
    <t xml:space="preserve">KB HOME </t>
  </si>
  <si>
    <t xml:space="preserve">KELLOGG </t>
  </si>
  <si>
    <t xml:space="preserve">KERR-MCGEE </t>
  </si>
  <si>
    <t xml:space="preserve">KEYCORP </t>
  </si>
  <si>
    <t xml:space="preserve">KEYSPAN </t>
  </si>
  <si>
    <t xml:space="preserve">KIMBERLY-CLARK </t>
  </si>
  <si>
    <t xml:space="preserve">KINDER MORGAN KANS </t>
  </si>
  <si>
    <t xml:space="preserve">KING PHARMS. </t>
  </si>
  <si>
    <t xml:space="preserve">KLA TENCOR </t>
  </si>
  <si>
    <t xml:space="preserve">KNIGHT-RIDDER </t>
  </si>
  <si>
    <t xml:space="preserve">KOHLS </t>
  </si>
  <si>
    <t xml:space="preserve">KROGER </t>
  </si>
  <si>
    <t xml:space="preserve">LEGGETT&amp;PLATT </t>
  </si>
  <si>
    <t xml:space="preserve">LEHMAN BROS.HDG. </t>
  </si>
  <si>
    <t xml:space="preserve">LEXMARK INTL.GP.A </t>
  </si>
  <si>
    <t xml:space="preserve">LILLY ELI </t>
  </si>
  <si>
    <t xml:space="preserve">LIMITED BRANDS </t>
  </si>
  <si>
    <t xml:space="preserve">LINCOLN NAT. </t>
  </si>
  <si>
    <t xml:space="preserve">LINEAR TECH. </t>
  </si>
  <si>
    <t xml:space="preserve">LIZ CLAIBORNE </t>
  </si>
  <si>
    <t xml:space="preserve">LOCKHEED MARTIN </t>
  </si>
  <si>
    <t xml:space="preserve">LOEWS </t>
  </si>
  <si>
    <t xml:space="preserve">LNA.PACIFIC </t>
  </si>
  <si>
    <t xml:space="preserve">LOWE'S COMPANIES </t>
  </si>
  <si>
    <t xml:space="preserve">LSI LOGIC </t>
  </si>
  <si>
    <t xml:space="preserve">LUCENT TECHNOLOGIES </t>
  </si>
  <si>
    <t xml:space="preserve">MANOR CARE </t>
  </si>
  <si>
    <t xml:space="preserve">MARATHON OIL </t>
  </si>
  <si>
    <t xml:space="preserve">MARRIOTT INTL.'A' </t>
  </si>
  <si>
    <t xml:space="preserve">MARSH &amp; MCLENNAN </t>
  </si>
  <si>
    <t xml:space="preserve">MARSHALL &amp; ILSLEY </t>
  </si>
  <si>
    <t xml:space="preserve">MASCO </t>
  </si>
  <si>
    <t xml:space="preserve">MATTEL </t>
  </si>
  <si>
    <t xml:space="preserve">MAXIM INTEGRATED PRDS. </t>
  </si>
  <si>
    <t xml:space="preserve">MAY DEPT.STORES </t>
  </si>
  <si>
    <t xml:space="preserve">MAYTAG </t>
  </si>
  <si>
    <t xml:space="preserve">MBIA </t>
  </si>
  <si>
    <t xml:space="preserve">MBNA </t>
  </si>
  <si>
    <t xml:space="preserve">MCCORMICK &amp;.CO NV. </t>
  </si>
  <si>
    <t xml:space="preserve">MCDONALDS </t>
  </si>
  <si>
    <t xml:space="preserve">MCGRAW-HILL CO. </t>
  </si>
  <si>
    <t xml:space="preserve">MCKESSON </t>
  </si>
  <si>
    <t xml:space="preserve">MEADWESTVACO </t>
  </si>
  <si>
    <t xml:space="preserve">MEDCO HEALTH SLTN. </t>
  </si>
  <si>
    <t xml:space="preserve">MEDIMMUNE </t>
  </si>
  <si>
    <t xml:space="preserve">MEDTRONIC </t>
  </si>
  <si>
    <t xml:space="preserve">MELLON FINL. </t>
  </si>
  <si>
    <t xml:space="preserve">MERCK &amp;.CO. </t>
  </si>
  <si>
    <t xml:space="preserve">MERCURY INTERACTIVE </t>
  </si>
  <si>
    <t xml:space="preserve">MEREDITH </t>
  </si>
  <si>
    <t xml:space="preserve">MERRILL LYNCH &amp;.CO. </t>
  </si>
  <si>
    <t xml:space="preserve">METLIFE </t>
  </si>
  <si>
    <t xml:space="preserve">MGIC INVT </t>
  </si>
  <si>
    <t xml:space="preserve">MICRON TECH. </t>
  </si>
  <si>
    <t xml:space="preserve">MICROSOFT </t>
  </si>
  <si>
    <t xml:space="preserve">MILLIPORE </t>
  </si>
  <si>
    <t xml:space="preserve">MOLEX </t>
  </si>
  <si>
    <t xml:space="preserve">MONSANTO </t>
  </si>
  <si>
    <t xml:space="preserve">MONSTER WORLDWIDE </t>
  </si>
  <si>
    <t xml:space="preserve">MOODYS </t>
  </si>
  <si>
    <t xml:space="preserve">MORGAN STANLEY </t>
  </si>
  <si>
    <t xml:space="preserve">MOTOROLA </t>
  </si>
  <si>
    <t xml:space="preserve">NABORS INDS. </t>
  </si>
  <si>
    <t xml:space="preserve">NAT.CITY </t>
  </si>
  <si>
    <t xml:space="preserve">NATIONAL SEMICON. </t>
  </si>
  <si>
    <t xml:space="preserve">NAVISTAR INTL. </t>
  </si>
  <si>
    <t xml:space="preserve">NCR </t>
  </si>
  <si>
    <t xml:space="preserve">NETWORK APPLIANCE </t>
  </si>
  <si>
    <t xml:space="preserve">NEW YORK TIMES 'A' </t>
  </si>
  <si>
    <t xml:space="preserve">NEWELL RUBBERMAID </t>
  </si>
  <si>
    <t xml:space="preserve">NEWMONT MINING </t>
  </si>
  <si>
    <t xml:space="preserve">NEXTEL COMMS.A </t>
  </si>
  <si>
    <t xml:space="preserve">NICOR </t>
  </si>
  <si>
    <t xml:space="preserve">NIKE 'B' </t>
  </si>
  <si>
    <t xml:space="preserve">NISOURCE </t>
  </si>
  <si>
    <t xml:space="preserve">NOBLE </t>
  </si>
  <si>
    <t xml:space="preserve">NORDSTROM </t>
  </si>
  <si>
    <t xml:space="preserve">NORFOLK SOUTHERN </t>
  </si>
  <si>
    <t xml:space="preserve">NORTH FORK BANCORP. </t>
  </si>
  <si>
    <t xml:space="preserve">NTHN.TRUST </t>
  </si>
  <si>
    <t xml:space="preserve">NORTHROP GRUMMAN </t>
  </si>
  <si>
    <t xml:space="preserve">NOVELL </t>
  </si>
  <si>
    <t xml:space="preserve">NOVELLUS SYSTEMS </t>
  </si>
  <si>
    <t xml:space="preserve">NUCOR </t>
  </si>
  <si>
    <t xml:space="preserve">NVIDIA </t>
  </si>
  <si>
    <t xml:space="preserve">OCCIDENTAL PTL. </t>
  </si>
  <si>
    <t xml:space="preserve">OFFICE DEPOT </t>
  </si>
  <si>
    <t xml:space="preserve">OMNICOM GP. </t>
  </si>
  <si>
    <t xml:space="preserve">ORACLE </t>
  </si>
  <si>
    <t xml:space="preserve">PACCAR </t>
  </si>
  <si>
    <t xml:space="preserve">PACTIV </t>
  </si>
  <si>
    <t xml:space="preserve">PALL </t>
  </si>
  <si>
    <t xml:space="preserve">PARAMETRIC TECH. </t>
  </si>
  <si>
    <t xml:space="preserve">PARKER-HANNIFIN </t>
  </si>
  <si>
    <t xml:space="preserve">PAYCHEX </t>
  </si>
  <si>
    <t xml:space="preserve">PENNEY JC </t>
  </si>
  <si>
    <t xml:space="preserve">PEOPLES ENERGY </t>
  </si>
  <si>
    <t xml:space="preserve">PEOPLESOFT </t>
  </si>
  <si>
    <t xml:space="preserve">PEPSI BOTTLING GP. </t>
  </si>
  <si>
    <t xml:space="preserve">PEPSICO </t>
  </si>
  <si>
    <t xml:space="preserve">PERKINELMER </t>
  </si>
  <si>
    <t xml:space="preserve">PFIZER </t>
  </si>
  <si>
    <t xml:space="preserve">PG &amp;.E </t>
  </si>
  <si>
    <t xml:space="preserve">PHELPS DODGE </t>
  </si>
  <si>
    <t xml:space="preserve">PINNACLE WEST CAP. </t>
  </si>
  <si>
    <t xml:space="preserve">PITNEY-BOWES </t>
  </si>
  <si>
    <t xml:space="preserve">PLUM CREEK TIMBER </t>
  </si>
  <si>
    <t xml:space="preserve">PMC-SIERRA </t>
  </si>
  <si>
    <t xml:space="preserve">PNC FINL.SVS.GP. </t>
  </si>
  <si>
    <t xml:space="preserve">POWER-ONE </t>
  </si>
  <si>
    <t xml:space="preserve">PPG INDUSTRIES </t>
  </si>
  <si>
    <t xml:space="preserve">PPL </t>
  </si>
  <si>
    <t xml:space="preserve">PRAXAIR </t>
  </si>
  <si>
    <t xml:space="preserve">PRINCIPAL FINL.GP. </t>
  </si>
  <si>
    <t xml:space="preserve">PROCTER &amp; GAMBLE </t>
  </si>
  <si>
    <t xml:space="preserve">PROGRESS EN. </t>
  </si>
  <si>
    <t xml:space="preserve">PROGRESSIVE OHIO </t>
  </si>
  <si>
    <t xml:space="preserve">PROLOGIS TST.SHBI </t>
  </si>
  <si>
    <t xml:space="preserve">PROVIDIAN FINL. </t>
  </si>
  <si>
    <t xml:space="preserve">PRUDENTIAL FINL. </t>
  </si>
  <si>
    <t xml:space="preserve">PUB.SER.ENTER.GP. </t>
  </si>
  <si>
    <t xml:space="preserve">PULTE HOMES </t>
  </si>
  <si>
    <t xml:space="preserve">QLOGIC </t>
  </si>
  <si>
    <t xml:space="preserve">QUALCOMM </t>
  </si>
  <si>
    <t xml:space="preserve">QUEST DIAGNOSTICS </t>
  </si>
  <si>
    <t xml:space="preserve">QWEST COMMS.INTL. </t>
  </si>
  <si>
    <t xml:space="preserve">RADIOSHACK </t>
  </si>
  <si>
    <t xml:space="preserve">RAYTHEON 'B' </t>
  </si>
  <si>
    <t xml:space="preserve">REEBOK INTL. </t>
  </si>
  <si>
    <t xml:space="preserve">REGIONS FINL. </t>
  </si>
  <si>
    <t xml:space="preserve">REYNOLDS R J TOB. </t>
  </si>
  <si>
    <t xml:space="preserve">ROBERT HALF INTL. </t>
  </si>
  <si>
    <t xml:space="preserve">ROCKWELL AUTOMATION </t>
  </si>
  <si>
    <t xml:space="preserve">ROCKWELL COLLINS </t>
  </si>
  <si>
    <t xml:space="preserve">ROHM &amp; HAAS </t>
  </si>
  <si>
    <t xml:space="preserve">ROWAN COS. </t>
  </si>
  <si>
    <t xml:space="preserve">RYDER SYSTEM </t>
  </si>
  <si>
    <t xml:space="preserve">SABRE HDG. </t>
  </si>
  <si>
    <t xml:space="preserve">SAFECO </t>
  </si>
  <si>
    <t xml:space="preserve">SAFEWAY </t>
  </si>
  <si>
    <t xml:space="preserve">SANMINA-SCI </t>
  </si>
  <si>
    <t xml:space="preserve">SARA LEE </t>
  </si>
  <si>
    <t xml:space="preserve">SBC COMMUNICATIONS </t>
  </si>
  <si>
    <t xml:space="preserve">SCHERING-PLOUGH </t>
  </si>
  <si>
    <t xml:space="preserve">SCHLUMBERGER </t>
  </si>
  <si>
    <t xml:space="preserve">SCIENTIFIC ATLANTA </t>
  </si>
  <si>
    <t xml:space="preserve">SEALED AIR </t>
  </si>
  <si>
    <t xml:space="preserve">SEARS ROEBUCK &amp;.CO. </t>
  </si>
  <si>
    <t xml:space="preserve">SEMPRA EN. </t>
  </si>
  <si>
    <t xml:space="preserve">SHERWIN-WILLIAMS </t>
  </si>
  <si>
    <t xml:space="preserve">SIEBEL SYS. </t>
  </si>
  <si>
    <t xml:space="preserve">SIGMA ALDRICH </t>
  </si>
  <si>
    <t xml:space="preserve">SIMON PR.GP. </t>
  </si>
  <si>
    <t xml:space="preserve">SLM </t>
  </si>
  <si>
    <t xml:space="preserve">SNAP-ON </t>
  </si>
  <si>
    <t xml:space="preserve">SOLECTRON </t>
  </si>
  <si>
    <t xml:space="preserve">SOUTHERN </t>
  </si>
  <si>
    <t xml:space="preserve">SOUTHTRUST </t>
  </si>
  <si>
    <t xml:space="preserve">SOUTHWEST AIRLINES </t>
  </si>
  <si>
    <t xml:space="preserve">SPRINT </t>
  </si>
  <si>
    <t xml:space="preserve">SPRINT PCS </t>
  </si>
  <si>
    <t xml:space="preserve">ST.JUDE MED. </t>
  </si>
  <si>
    <t xml:space="preserve">ST.PAUL </t>
  </si>
  <si>
    <t xml:space="preserve">STANLEY WORKS </t>
  </si>
  <si>
    <t xml:space="preserve">STAPLES </t>
  </si>
  <si>
    <t xml:space="preserve">STARBUCKS </t>
  </si>
  <si>
    <t xml:space="preserve">STARWOOD HTLS.&amp;.RESORTS WWD.PAIRED CERTS.'B' </t>
  </si>
  <si>
    <t xml:space="preserve">STATE STREET </t>
  </si>
  <si>
    <t xml:space="preserve">STRYKER </t>
  </si>
  <si>
    <t xml:space="preserve">SUN MICROSYSTEMS </t>
  </si>
  <si>
    <t xml:space="preserve">SUNGARD DATA SYSTEMS </t>
  </si>
  <si>
    <t xml:space="preserve">SUNOCO </t>
  </si>
  <si>
    <t xml:space="preserve">SUNTRUST BANKS </t>
  </si>
  <si>
    <t xml:space="preserve">SUPERVALU </t>
  </si>
  <si>
    <t xml:space="preserve">SYMANTEC </t>
  </si>
  <si>
    <t xml:space="preserve">SYMBOL TECHS. </t>
  </si>
  <si>
    <t xml:space="preserve">SYNOVUS FINL. </t>
  </si>
  <si>
    <t xml:space="preserve">SYSCO </t>
  </si>
  <si>
    <t xml:space="preserve">T ROWE PRICE GP. </t>
  </si>
  <si>
    <t xml:space="preserve">TARGET </t>
  </si>
  <si>
    <t xml:space="preserve">TECO ENERGY </t>
  </si>
  <si>
    <t xml:space="preserve">TEKTRONIX </t>
  </si>
  <si>
    <t xml:space="preserve">TELLABS </t>
  </si>
  <si>
    <t xml:space="preserve">TEMPLE INLAND </t>
  </si>
  <si>
    <t xml:space="preserve">TENET HLTHCR. </t>
  </si>
  <si>
    <t xml:space="preserve">TERADYNE </t>
  </si>
  <si>
    <t xml:space="preserve">TEXAS INSTS. </t>
  </si>
  <si>
    <t xml:space="preserve">TEXTRON </t>
  </si>
  <si>
    <t xml:space="preserve">THERMO ELECTRON </t>
  </si>
  <si>
    <t xml:space="preserve">THOMAS &amp;.BETTS </t>
  </si>
  <si>
    <t xml:space="preserve">TIFFANY &amp; CO </t>
  </si>
  <si>
    <t xml:space="preserve">TIME WARNER </t>
  </si>
  <si>
    <t xml:space="preserve">TJX COS. </t>
  </si>
  <si>
    <t xml:space="preserve">TORCHMARK </t>
  </si>
  <si>
    <t xml:space="preserve">TOYS R US HOLDINGS CO. </t>
  </si>
  <si>
    <t xml:space="preserve">TRANSOCEAN </t>
  </si>
  <si>
    <t xml:space="preserve">TRAVELERS PR.CLTY.'B' </t>
  </si>
  <si>
    <t xml:space="preserve">TRIBUNE </t>
  </si>
  <si>
    <t xml:space="preserve">TUPPERWARE </t>
  </si>
  <si>
    <t xml:space="preserve">TXU </t>
  </si>
  <si>
    <t xml:space="preserve">TYCO INTL. </t>
  </si>
  <si>
    <t xml:space="preserve">US BANCORP </t>
  </si>
  <si>
    <t xml:space="preserve">UNION PACIFIC </t>
  </si>
  <si>
    <t xml:space="preserve">UNION PLANTERS </t>
  </si>
  <si>
    <t xml:space="preserve">UNISYS </t>
  </si>
  <si>
    <t xml:space="preserve">UNITEDHEALTH GP. </t>
  </si>
  <si>
    <t xml:space="preserve">UNITED PARCEL SER.'B' </t>
  </si>
  <si>
    <t xml:space="preserve">US.STEEL </t>
  </si>
  <si>
    <t xml:space="preserve">UNITED TECHNOLOGIES </t>
  </si>
  <si>
    <t xml:space="preserve">UNIVISION COMMS.'A' </t>
  </si>
  <si>
    <t xml:space="preserve">UNOCAL </t>
  </si>
  <si>
    <t xml:space="preserve">UNUMPROVIDENT </t>
  </si>
  <si>
    <t xml:space="preserve">UST </t>
  </si>
  <si>
    <t xml:space="preserve">V F </t>
  </si>
  <si>
    <t xml:space="preserve">VERITAS SOFTWARE </t>
  </si>
  <si>
    <t xml:space="preserve">VERIZON COMMS. </t>
  </si>
  <si>
    <t xml:space="preserve">VIACOM 'B' </t>
  </si>
  <si>
    <t xml:space="preserve">VISTEON </t>
  </si>
  <si>
    <t xml:space="preserve">VULCAN MATERIALS </t>
  </si>
  <si>
    <t xml:space="preserve">WACHOVIA </t>
  </si>
  <si>
    <t xml:space="preserve">WALGREEN </t>
  </si>
  <si>
    <t xml:space="preserve">WAL MART STORES </t>
  </si>
  <si>
    <t xml:space="preserve">WALT DISNEY </t>
  </si>
  <si>
    <t xml:space="preserve">WASHINGTON MUTUAL </t>
  </si>
  <si>
    <t xml:space="preserve">WASTE MAN. </t>
  </si>
  <si>
    <t xml:space="preserve">WATERS </t>
  </si>
  <si>
    <t xml:space="preserve">WATSON PHARMS. </t>
  </si>
  <si>
    <t xml:space="preserve">WELLPOINT HLTH.NET. </t>
  </si>
  <si>
    <t xml:space="preserve">WELLS FARGO &amp;.CO </t>
  </si>
  <si>
    <t xml:space="preserve">WENDY'S INTL. </t>
  </si>
  <si>
    <t xml:space="preserve">WEYERHAEUSER </t>
  </si>
  <si>
    <t xml:space="preserve">WHIRLPOOL </t>
  </si>
  <si>
    <t xml:space="preserve">WILLIAMS COS. </t>
  </si>
  <si>
    <t xml:space="preserve">WINN-DIXIE STRS. </t>
  </si>
  <si>
    <t xml:space="preserve">WORTHINGTON INDS. </t>
  </si>
  <si>
    <t xml:space="preserve">WRIGLEY WILLIAM JR. </t>
  </si>
  <si>
    <t xml:space="preserve">WYETH </t>
  </si>
  <si>
    <t xml:space="preserve">XCEL ENERGY </t>
  </si>
  <si>
    <t xml:space="preserve">XEROX </t>
  </si>
  <si>
    <t xml:space="preserve">XILINX </t>
  </si>
  <si>
    <t xml:space="preserve">XL CAP.'A' </t>
  </si>
  <si>
    <t xml:space="preserve">YAHOO </t>
  </si>
  <si>
    <t xml:space="preserve">YUM! BRANDS </t>
  </si>
  <si>
    <t xml:space="preserve">ZIMMER HDG. </t>
  </si>
  <si>
    <t xml:space="preserve">ZIONS BANCORP. </t>
  </si>
  <si>
    <t xml:space="preserve">3M </t>
  </si>
  <si>
    <t>ln(Cap)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</si>
</sst>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4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'16.3'!$C$3:$C$502</c:f>
              <c:numCache/>
            </c:numRef>
          </c:xVal>
          <c:yVal>
            <c:numRef>
              <c:f>'16.3'!$D$3:$D$502</c:f>
              <c:numCache/>
            </c:numRef>
          </c:yVal>
          <c:smooth val="0"/>
        </c:ser>
        <c:axId val="21001075"/>
        <c:axId val="54791948"/>
      </c:scatterChart>
      <c:valAx>
        <c:axId val="21001075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(Capitalización en 2002)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54791948"/>
        <c:crosses val="autoZero"/>
        <c:crossBetween val="midCat"/>
        <c:dispUnits/>
      </c:valAx>
      <c:valAx>
        <c:axId val="5479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Rentabilidad 2003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1001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85725</xdr:rowOff>
    </xdr:from>
    <xdr:to>
      <xdr:col>8</xdr:col>
      <xdr:colOff>581025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1450" y="514350"/>
        <a:ext cx="5924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02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8.7109375" style="6" customWidth="1"/>
    <col min="2" max="16384" width="9.140625" style="6" customWidth="1"/>
  </cols>
  <sheetData>
    <row r="1" spans="2:6" ht="11.25">
      <c r="B1" s="6" t="s">
        <v>3</v>
      </c>
      <c r="C1" s="6" t="s">
        <v>508</v>
      </c>
      <c r="D1" s="6" t="s">
        <v>2</v>
      </c>
      <c r="E1" s="8" t="s">
        <v>5</v>
      </c>
      <c r="F1" s="5">
        <f>SLOPE(C3:C502,D$3:D$502)</f>
        <v>-0.8302528368982516</v>
      </c>
    </row>
    <row r="2" spans="1:17" ht="11.25">
      <c r="A2" s="1" t="s">
        <v>0</v>
      </c>
      <c r="B2" s="2" t="s">
        <v>4</v>
      </c>
      <c r="C2" s="2" t="s">
        <v>4</v>
      </c>
      <c r="D2" s="2" t="s">
        <v>1</v>
      </c>
      <c r="E2" s="8" t="s">
        <v>6</v>
      </c>
      <c r="F2" s="5">
        <f>CORREL(C3:C502,D$3:D$502)</f>
        <v>-0.3122811927171489</v>
      </c>
      <c r="P2" s="1"/>
      <c r="Q2" s="1"/>
    </row>
    <row r="3" spans="1:6" ht="11.25">
      <c r="A3" s="1" t="s">
        <v>8</v>
      </c>
      <c r="B3" s="3">
        <v>62490.62</v>
      </c>
      <c r="C3" s="6">
        <f>LN(B3)</f>
        <v>11.042771744461362</v>
      </c>
      <c r="D3" s="4">
        <v>0.1927942675799481</v>
      </c>
      <c r="E3" s="8" t="s">
        <v>7</v>
      </c>
      <c r="F3" s="5">
        <f>F2*F2</f>
        <v>0.09751954332484508</v>
      </c>
    </row>
    <row r="4" spans="1:14" ht="11.25">
      <c r="A4" s="1" t="s">
        <v>9</v>
      </c>
      <c r="B4" s="3">
        <v>7706.17</v>
      </c>
      <c r="C4" s="6">
        <f aca="true" t="shared" si="0" ref="C4:C67">LN(B4)</f>
        <v>8.949776585674666</v>
      </c>
      <c r="D4" s="4">
        <v>0.44929971988795514</v>
      </c>
      <c r="N4" s="7"/>
    </row>
    <row r="5" spans="1:4" ht="11.25">
      <c r="A5" s="1" t="s">
        <v>10</v>
      </c>
      <c r="B5" s="3">
        <v>1664.8</v>
      </c>
      <c r="C5" s="6">
        <f t="shared" si="0"/>
        <v>7.417460275079424</v>
      </c>
      <c r="D5" s="4">
        <v>0.42105426377958177</v>
      </c>
    </row>
    <row r="6" spans="1:4" ht="11.25">
      <c r="A6" s="1" t="s">
        <v>11</v>
      </c>
      <c r="B6" s="3">
        <v>5859.78</v>
      </c>
      <c r="C6" s="6">
        <f t="shared" si="0"/>
        <v>8.6758673392042</v>
      </c>
      <c r="D6" s="4">
        <v>0.5781053024761489</v>
      </c>
    </row>
    <row r="7" spans="1:4" ht="11.25">
      <c r="A7" s="1" t="s">
        <v>12</v>
      </c>
      <c r="B7" s="3">
        <v>2211.41</v>
      </c>
      <c r="C7" s="6">
        <f t="shared" si="0"/>
        <v>7.701385600120325</v>
      </c>
      <c r="D7" s="4">
        <v>1.306503198294243</v>
      </c>
    </row>
    <row r="8" spans="1:4" ht="11.25">
      <c r="A8" s="1" t="s">
        <v>13</v>
      </c>
      <c r="B8" s="3">
        <v>1642.28</v>
      </c>
      <c r="C8" s="6">
        <f t="shared" si="0"/>
        <v>7.403840799226374</v>
      </c>
      <c r="D8" s="4">
        <v>2.1260245901639347</v>
      </c>
    </row>
    <row r="9" spans="1:4" ht="11.25">
      <c r="A9" s="1" t="s">
        <v>14</v>
      </c>
      <c r="B9" s="3">
        <v>6190.24</v>
      </c>
      <c r="C9" s="6">
        <f t="shared" si="0"/>
        <v>8.730729137140266</v>
      </c>
      <c r="D9" s="4">
        <v>0.6440397350993377</v>
      </c>
    </row>
    <row r="10" spans="1:4" ht="11.25">
      <c r="A10" s="1" t="s">
        <v>15</v>
      </c>
      <c r="B10" s="3">
        <v>15547.3</v>
      </c>
      <c r="C10" s="6">
        <f t="shared" si="0"/>
        <v>9.651642269090834</v>
      </c>
      <c r="D10" s="4">
        <v>0.21222964680212741</v>
      </c>
    </row>
    <row r="11" spans="1:4" ht="11.25">
      <c r="A11" s="1" t="s">
        <v>16</v>
      </c>
      <c r="B11" s="3">
        <v>8387.74</v>
      </c>
      <c r="C11" s="6">
        <f t="shared" si="0"/>
        <v>9.034526394879506</v>
      </c>
      <c r="D11" s="4">
        <v>0.6285714285714288</v>
      </c>
    </row>
    <row r="12" spans="1:4" ht="11.25">
      <c r="A12" s="1" t="s">
        <v>17</v>
      </c>
      <c r="B12" s="3">
        <v>9713.6</v>
      </c>
      <c r="C12" s="6">
        <f t="shared" si="0"/>
        <v>9.18128224437617</v>
      </c>
      <c r="D12" s="4">
        <v>0.2607497966786474</v>
      </c>
    </row>
    <row r="13" spans="1:4" ht="11.25">
      <c r="A13" s="1" t="s">
        <v>18</v>
      </c>
      <c r="B13" s="3">
        <v>1629.53</v>
      </c>
      <c r="C13" s="6">
        <f t="shared" si="0"/>
        <v>7.396046908663529</v>
      </c>
      <c r="D13" s="4">
        <v>0.26139250683389625</v>
      </c>
    </row>
    <row r="14" spans="1:4" ht="11.25">
      <c r="A14" s="1" t="s">
        <v>19</v>
      </c>
      <c r="B14" s="3">
        <v>8439.89</v>
      </c>
      <c r="C14" s="6">
        <f t="shared" si="0"/>
        <v>9.040724554329715</v>
      </c>
      <c r="D14" s="4">
        <v>0.05590201636626202</v>
      </c>
    </row>
    <row r="15" spans="1:4" ht="11.25">
      <c r="A15" s="1" t="s">
        <v>20</v>
      </c>
      <c r="B15" s="3">
        <v>19232.46</v>
      </c>
      <c r="C15" s="6">
        <f t="shared" si="0"/>
        <v>9.86435475551811</v>
      </c>
      <c r="D15" s="4">
        <v>0.7093368133823703</v>
      </c>
    </row>
    <row r="16" spans="1:4" ht="11.25">
      <c r="A16" s="1" t="s">
        <v>21</v>
      </c>
      <c r="B16" s="3">
        <v>950.19</v>
      </c>
      <c r="C16" s="6">
        <f t="shared" si="0"/>
        <v>6.856661964597253</v>
      </c>
      <c r="D16" s="4">
        <v>0.6878306878306881</v>
      </c>
    </row>
    <row r="17" spans="1:4" ht="11.25">
      <c r="A17" s="1" t="s">
        <v>22</v>
      </c>
      <c r="B17" s="3">
        <v>502.36</v>
      </c>
      <c r="C17" s="6">
        <f t="shared" si="0"/>
        <v>6.219316994149926</v>
      </c>
      <c r="D17" s="4">
        <v>1.226114649681529</v>
      </c>
    </row>
    <row r="18" spans="1:4" ht="11.25">
      <c r="A18" s="1" t="s">
        <v>23</v>
      </c>
      <c r="B18" s="3">
        <v>7457.58</v>
      </c>
      <c r="C18" s="6">
        <f t="shared" si="0"/>
        <v>8.916986243786946</v>
      </c>
      <c r="D18" s="4">
        <v>0.339932318104907</v>
      </c>
    </row>
    <row r="19" spans="1:4" ht="11.25">
      <c r="A19" s="1" t="s">
        <v>24</v>
      </c>
      <c r="B19" s="3">
        <v>1971.66</v>
      </c>
      <c r="C19" s="6">
        <f t="shared" si="0"/>
        <v>7.586631106504511</v>
      </c>
      <c r="D19" s="4">
        <v>0.3877729257641922</v>
      </c>
    </row>
    <row r="20" spans="1:14" ht="11.25">
      <c r="A20" s="1" t="s">
        <v>25</v>
      </c>
      <c r="B20" s="3">
        <v>26101.61</v>
      </c>
      <c r="C20" s="6">
        <f t="shared" si="0"/>
        <v>10.169752277232048</v>
      </c>
      <c r="D20" s="4">
        <v>0.1939175931981687</v>
      </c>
      <c r="N20" s="7"/>
    </row>
    <row r="21" spans="1:4" ht="11.25">
      <c r="A21" s="1" t="s">
        <v>26</v>
      </c>
      <c r="B21" s="3">
        <v>15862.57</v>
      </c>
      <c r="C21" s="6">
        <f t="shared" si="0"/>
        <v>9.671717524936469</v>
      </c>
      <c r="D21" s="4">
        <v>-0.05782907240512525</v>
      </c>
    </row>
    <row r="22" spans="1:4" ht="11.25">
      <c r="A22" s="1" t="s">
        <v>27</v>
      </c>
      <c r="B22" s="3">
        <v>4709.33</v>
      </c>
      <c r="C22" s="6">
        <f t="shared" si="0"/>
        <v>8.457300926361112</v>
      </c>
      <c r="D22" s="4">
        <v>0.8369924726277373</v>
      </c>
    </row>
    <row r="23" spans="1:4" ht="11.25">
      <c r="A23" s="1" t="s">
        <v>28</v>
      </c>
      <c r="B23" s="3">
        <v>83841.5</v>
      </c>
      <c r="C23" s="6">
        <f t="shared" si="0"/>
        <v>11.336683390616198</v>
      </c>
      <c r="D23" s="4">
        <v>0.42738022603794423</v>
      </c>
    </row>
    <row r="24" spans="1:4" ht="11.25">
      <c r="A24" s="1" t="s">
        <v>29</v>
      </c>
      <c r="B24" s="3">
        <v>5960.93</v>
      </c>
      <c r="C24" s="6">
        <f t="shared" si="0"/>
        <v>8.692981788154835</v>
      </c>
      <c r="D24" s="4">
        <v>0.2423223005968529</v>
      </c>
    </row>
    <row r="25" spans="1:4" ht="11.25">
      <c r="A25" s="1" t="s">
        <v>30</v>
      </c>
      <c r="B25" s="3">
        <v>4910.51</v>
      </c>
      <c r="C25" s="6">
        <f t="shared" si="0"/>
        <v>8.499133085048255</v>
      </c>
      <c r="D25" s="4">
        <v>-0.009469696969697017</v>
      </c>
    </row>
    <row r="26" spans="1:4" ht="11.25">
      <c r="A26" s="1" t="s">
        <v>31</v>
      </c>
      <c r="B26" s="3">
        <v>6385.69</v>
      </c>
      <c r="C26" s="6">
        <f t="shared" si="0"/>
        <v>8.761814828407124</v>
      </c>
      <c r="D26" s="4">
        <v>0.1741405082212255</v>
      </c>
    </row>
    <row r="27" spans="1:4" ht="11.25">
      <c r="A27" s="1" t="s">
        <v>32</v>
      </c>
      <c r="B27" s="3">
        <v>9260.35</v>
      </c>
      <c r="C27" s="6">
        <f t="shared" si="0"/>
        <v>9.13349712390218</v>
      </c>
      <c r="D27" s="4">
        <v>0.1923044751150147</v>
      </c>
    </row>
    <row r="28" spans="1:4" ht="11.25">
      <c r="A28" s="1" t="s">
        <v>33</v>
      </c>
      <c r="B28" s="3">
        <v>46977.31</v>
      </c>
      <c r="C28" s="6">
        <f t="shared" si="0"/>
        <v>10.757419998165746</v>
      </c>
      <c r="D28" s="4">
        <v>0.3765619525867103</v>
      </c>
    </row>
    <row r="29" spans="1:4" ht="11.25">
      <c r="A29" s="1" t="s">
        <v>34</v>
      </c>
      <c r="B29" s="3">
        <v>967.83</v>
      </c>
      <c r="C29" s="6">
        <f t="shared" si="0"/>
        <v>6.875056452018898</v>
      </c>
      <c r="D29" s="4">
        <v>0.3843080276062478</v>
      </c>
    </row>
    <row r="30" spans="1:4" ht="11.25">
      <c r="A30" s="1" t="s">
        <v>35</v>
      </c>
      <c r="B30" s="3">
        <v>150907.13</v>
      </c>
      <c r="C30" s="6">
        <f t="shared" si="0"/>
        <v>11.92441989347403</v>
      </c>
      <c r="D30" s="4">
        <v>0.1502660308927224</v>
      </c>
    </row>
    <row r="31" spans="1:4" ht="11.25">
      <c r="A31" s="1" t="s">
        <v>36</v>
      </c>
      <c r="B31" s="3">
        <v>2971.08</v>
      </c>
      <c r="C31" s="6">
        <f t="shared" si="0"/>
        <v>7.996680802060703</v>
      </c>
      <c r="D31" s="4">
        <v>0.6303459844831201</v>
      </c>
    </row>
    <row r="32" spans="1:4" ht="11.25">
      <c r="A32" s="1" t="s">
        <v>37</v>
      </c>
      <c r="B32" s="3">
        <v>5154.95</v>
      </c>
      <c r="C32" s="6">
        <f t="shared" si="0"/>
        <v>8.547712697082973</v>
      </c>
      <c r="D32" s="4">
        <v>0.41575859178541497</v>
      </c>
    </row>
    <row r="33" spans="1:4" ht="11.25">
      <c r="A33" s="1" t="s">
        <v>38</v>
      </c>
      <c r="B33" s="3">
        <v>5808.13</v>
      </c>
      <c r="C33" s="6">
        <f t="shared" si="0"/>
        <v>8.667013939174248</v>
      </c>
      <c r="D33" s="4">
        <v>0.03538094204471465</v>
      </c>
    </row>
    <row r="34" spans="1:4" ht="11.25">
      <c r="A34" s="1" t="s">
        <v>39</v>
      </c>
      <c r="B34" s="3">
        <v>61967.32</v>
      </c>
      <c r="C34" s="6">
        <f t="shared" si="0"/>
        <v>11.034362428288697</v>
      </c>
      <c r="D34" s="4">
        <v>0.27824226137155383</v>
      </c>
    </row>
    <row r="35" spans="1:4" ht="11.25">
      <c r="A35" s="1" t="s">
        <v>40</v>
      </c>
      <c r="B35" s="3">
        <v>6823.92</v>
      </c>
      <c r="C35" s="6">
        <f t="shared" si="0"/>
        <v>8.82818936577337</v>
      </c>
      <c r="D35" s="4">
        <v>0.3310750579425923</v>
      </c>
    </row>
    <row r="36" spans="1:4" ht="11.25">
      <c r="A36" s="1" t="s">
        <v>41</v>
      </c>
      <c r="B36" s="3">
        <v>11903.81</v>
      </c>
      <c r="C36" s="6">
        <f t="shared" si="0"/>
        <v>9.38461379592399</v>
      </c>
      <c r="D36" s="4">
        <v>0.07535321821036112</v>
      </c>
    </row>
    <row r="37" spans="1:4" ht="11.25">
      <c r="A37" s="1" t="s">
        <v>42</v>
      </c>
      <c r="B37" s="3">
        <v>8682.8</v>
      </c>
      <c r="C37" s="6">
        <f t="shared" si="0"/>
        <v>9.069099336281607</v>
      </c>
      <c r="D37" s="4">
        <v>0.9140024271477991</v>
      </c>
    </row>
    <row r="38" spans="1:4" ht="11.25">
      <c r="A38" s="1" t="s">
        <v>43</v>
      </c>
      <c r="B38" s="3">
        <v>1010.72</v>
      </c>
      <c r="C38" s="6">
        <f t="shared" si="0"/>
        <v>6.91841822715039</v>
      </c>
      <c r="D38" s="4">
        <v>0.12740026304252527</v>
      </c>
    </row>
    <row r="39" spans="1:4" ht="11.25">
      <c r="A39" s="1" t="s">
        <v>44</v>
      </c>
      <c r="B39" s="3">
        <v>42039.26</v>
      </c>
      <c r="C39" s="6">
        <f t="shared" si="0"/>
        <v>10.646359222552427</v>
      </c>
      <c r="D39" s="4">
        <v>0.10666218788489545</v>
      </c>
    </row>
    <row r="40" spans="1:4" ht="11.25">
      <c r="A40" s="1" t="s">
        <v>45</v>
      </c>
      <c r="B40" s="3">
        <v>8896.95</v>
      </c>
      <c r="C40" s="6">
        <f t="shared" si="0"/>
        <v>9.093463800357108</v>
      </c>
      <c r="D40" s="4">
        <v>0.1924577373211962</v>
      </c>
    </row>
    <row r="41" spans="1:4" ht="11.25">
      <c r="A41" s="1" t="s">
        <v>46</v>
      </c>
      <c r="B41" s="3">
        <v>5152.39</v>
      </c>
      <c r="C41" s="6">
        <f t="shared" si="0"/>
        <v>8.547215963676948</v>
      </c>
      <c r="D41" s="4">
        <v>0.30328720669474385</v>
      </c>
    </row>
    <row r="42" spans="1:4" ht="11.25">
      <c r="A42" s="1" t="s">
        <v>47</v>
      </c>
      <c r="B42" s="3">
        <v>8195.1</v>
      </c>
      <c r="C42" s="6">
        <f t="shared" si="0"/>
        <v>9.011291693666017</v>
      </c>
      <c r="D42" s="4">
        <v>0.5039604228055474</v>
      </c>
    </row>
    <row r="43" spans="1:4" ht="11.25">
      <c r="A43" s="1" t="s">
        <v>48</v>
      </c>
      <c r="B43" s="3">
        <v>3509.96</v>
      </c>
      <c r="C43" s="6">
        <f t="shared" si="0"/>
        <v>8.16335992038358</v>
      </c>
      <c r="D43" s="4">
        <v>0.0018781862087469126</v>
      </c>
    </row>
    <row r="44" spans="1:4" ht="11.25">
      <c r="A44" s="1" t="s">
        <v>49</v>
      </c>
      <c r="B44" s="3">
        <v>7654.63</v>
      </c>
      <c r="C44" s="6">
        <f t="shared" si="0"/>
        <v>8.943065972501692</v>
      </c>
      <c r="D44" s="4">
        <v>0.5411193857419616</v>
      </c>
    </row>
    <row r="45" spans="1:4" ht="11.25">
      <c r="A45" s="1" t="s">
        <v>50</v>
      </c>
      <c r="B45" s="3">
        <v>5146.41</v>
      </c>
      <c r="C45" s="6">
        <f t="shared" si="0"/>
        <v>8.546054663200763</v>
      </c>
      <c r="D45" s="4">
        <v>0.4917582417582418</v>
      </c>
    </row>
    <row r="46" spans="1:4" ht="11.25">
      <c r="A46" s="1" t="s">
        <v>51</v>
      </c>
      <c r="B46" s="3">
        <v>3662.31</v>
      </c>
      <c r="C46" s="6">
        <f t="shared" si="0"/>
        <v>8.205849374846553</v>
      </c>
      <c r="D46" s="4">
        <v>0.19078440437663757</v>
      </c>
    </row>
    <row r="47" spans="1:4" ht="11.25">
      <c r="A47" s="1" t="s">
        <v>52</v>
      </c>
      <c r="B47" s="3">
        <v>21503.49</v>
      </c>
      <c r="C47" s="6">
        <f t="shared" si="0"/>
        <v>9.975970526523778</v>
      </c>
      <c r="D47" s="4">
        <v>0.7221796892591759</v>
      </c>
    </row>
    <row r="48" spans="1:4" ht="11.25">
      <c r="A48" s="1" t="s">
        <v>53</v>
      </c>
      <c r="B48" s="3">
        <v>1114.8</v>
      </c>
      <c r="C48" s="6">
        <f t="shared" si="0"/>
        <v>7.016430295607793</v>
      </c>
      <c r="D48" s="4">
        <v>0.6182324840764333</v>
      </c>
    </row>
    <row r="49" spans="1:4" ht="11.25">
      <c r="A49" s="1" t="s">
        <v>54</v>
      </c>
      <c r="B49" s="3">
        <v>8019.61</v>
      </c>
      <c r="C49" s="6">
        <f t="shared" si="0"/>
        <v>8.989645071249232</v>
      </c>
      <c r="D49" s="4">
        <v>0.2510594768376444</v>
      </c>
    </row>
    <row r="50" spans="1:4" ht="11.25">
      <c r="A50" s="1" t="s">
        <v>55</v>
      </c>
      <c r="B50" s="3">
        <v>1946.94</v>
      </c>
      <c r="C50" s="6">
        <f t="shared" si="0"/>
        <v>7.574014188256371</v>
      </c>
      <c r="D50" s="4">
        <v>0.5977616223455136</v>
      </c>
    </row>
    <row r="51" spans="1:4" ht="11.25">
      <c r="A51" s="1" t="s">
        <v>56</v>
      </c>
      <c r="B51" s="3">
        <v>20114.74</v>
      </c>
      <c r="C51" s="6">
        <f t="shared" si="0"/>
        <v>9.909208158622997</v>
      </c>
      <c r="D51" s="4">
        <v>-0.18841658601950417</v>
      </c>
    </row>
    <row r="52" spans="1:4" ht="11.25">
      <c r="A52" s="1" t="s">
        <v>57</v>
      </c>
      <c r="B52" s="3">
        <v>15306.12</v>
      </c>
      <c r="C52" s="6">
        <f t="shared" si="0"/>
        <v>9.636008027401854</v>
      </c>
      <c r="D52" s="4">
        <v>0.4180790960451979</v>
      </c>
    </row>
    <row r="53" spans="1:4" ht="11.25">
      <c r="A53" s="1" t="s">
        <v>58</v>
      </c>
      <c r="B53" s="3">
        <v>1640.21</v>
      </c>
      <c r="C53" s="6">
        <f t="shared" si="0"/>
        <v>7.402579561401186</v>
      </c>
      <c r="D53" s="4">
        <v>0.7303283116259529</v>
      </c>
    </row>
    <row r="54" spans="1:4" ht="11.25">
      <c r="A54" s="1" t="s">
        <v>59</v>
      </c>
      <c r="B54" s="3">
        <v>23534.1</v>
      </c>
      <c r="C54" s="6">
        <f t="shared" si="0"/>
        <v>10.066205712186258</v>
      </c>
      <c r="D54" s="4">
        <v>0.02355146907746053</v>
      </c>
    </row>
    <row r="55" spans="1:4" ht="11.25">
      <c r="A55" s="1" t="s">
        <v>60</v>
      </c>
      <c r="B55" s="3">
        <v>3928.82</v>
      </c>
      <c r="C55" s="6">
        <f t="shared" si="0"/>
        <v>8.276094405324988</v>
      </c>
      <c r="D55" s="4">
        <v>0.46231273408239715</v>
      </c>
    </row>
    <row r="56" spans="1:4" ht="11.25">
      <c r="A56" s="1" t="s">
        <v>61</v>
      </c>
      <c r="B56" s="3">
        <v>6962.48</v>
      </c>
      <c r="C56" s="6">
        <f t="shared" si="0"/>
        <v>8.848291011699995</v>
      </c>
      <c r="D56" s="4">
        <v>0.20606499689505275</v>
      </c>
    </row>
    <row r="57" spans="1:4" ht="11.25">
      <c r="A57" s="1" t="s">
        <v>62</v>
      </c>
      <c r="B57" s="3">
        <v>897.19</v>
      </c>
      <c r="C57" s="6">
        <f t="shared" si="0"/>
        <v>6.799267656797046</v>
      </c>
      <c r="D57" s="4">
        <v>4.258333333333334</v>
      </c>
    </row>
    <row r="58" spans="1:4" ht="11.25">
      <c r="A58" s="1" t="s">
        <v>63</v>
      </c>
      <c r="B58" s="3">
        <v>6707.07</v>
      </c>
      <c r="C58" s="6">
        <f t="shared" si="0"/>
        <v>8.810917472902288</v>
      </c>
      <c r="D58" s="4">
        <v>-0.05862457722660652</v>
      </c>
    </row>
    <row r="59" spans="1:4" ht="11.25">
      <c r="A59" s="1" t="s">
        <v>64</v>
      </c>
      <c r="B59" s="3">
        <v>12671.83</v>
      </c>
      <c r="C59" s="6">
        <f t="shared" si="0"/>
        <v>9.447136698560179</v>
      </c>
      <c r="D59" s="4">
        <v>0.270749145166304</v>
      </c>
    </row>
    <row r="60" spans="1:4" ht="11.25">
      <c r="A60" s="1" t="s">
        <v>65</v>
      </c>
      <c r="B60" s="3">
        <v>10805.82</v>
      </c>
      <c r="C60" s="6">
        <f t="shared" si="0"/>
        <v>9.287840156852726</v>
      </c>
      <c r="D60" s="4">
        <v>0.015040825096690913</v>
      </c>
    </row>
    <row r="61" spans="1:4" ht="11.25">
      <c r="A61" s="1" t="s">
        <v>66</v>
      </c>
      <c r="B61" s="3">
        <v>2909.02</v>
      </c>
      <c r="C61" s="6">
        <f t="shared" si="0"/>
        <v>7.975571533686418</v>
      </c>
      <c r="D61" s="4">
        <v>0.17447586171886909</v>
      </c>
    </row>
    <row r="62" spans="1:4" ht="11.25">
      <c r="A62" s="1" t="s">
        <v>67</v>
      </c>
      <c r="B62" s="3">
        <v>104538.25</v>
      </c>
      <c r="C62" s="6">
        <f t="shared" si="0"/>
        <v>11.557308312122972</v>
      </c>
      <c r="D62" s="4">
        <v>0.2013562858633282</v>
      </c>
    </row>
    <row r="63" spans="1:4" ht="11.25">
      <c r="A63" s="1" t="s">
        <v>68</v>
      </c>
      <c r="B63" s="3">
        <v>17401.99</v>
      </c>
      <c r="C63" s="6">
        <f t="shared" si="0"/>
        <v>9.764339846479212</v>
      </c>
      <c r="D63" s="4">
        <v>0.4208733400660205</v>
      </c>
    </row>
    <row r="64" spans="1:4" ht="11.25">
      <c r="A64" s="1" t="s">
        <v>69</v>
      </c>
      <c r="B64" s="3">
        <v>42545.68</v>
      </c>
      <c r="C64" s="6">
        <f t="shared" si="0"/>
        <v>10.658333601232671</v>
      </c>
      <c r="D64" s="4">
        <v>0.2771125694093892</v>
      </c>
    </row>
    <row r="65" spans="1:4" ht="11.25">
      <c r="A65" s="1" t="s">
        <v>70</v>
      </c>
      <c r="B65" s="3">
        <v>2997.67</v>
      </c>
      <c r="C65" s="6">
        <f t="shared" si="0"/>
        <v>8.005590599221769</v>
      </c>
      <c r="D65" s="4">
        <v>0.4201027617212587</v>
      </c>
    </row>
    <row r="66" spans="1:4" ht="11.25">
      <c r="A66" s="1" t="s">
        <v>71</v>
      </c>
      <c r="B66" s="3">
        <v>1919.77</v>
      </c>
      <c r="C66" s="6">
        <f t="shared" si="0"/>
        <v>7.559960666179566</v>
      </c>
      <c r="D66" s="4">
        <v>0.46110981034886445</v>
      </c>
    </row>
    <row r="67" spans="1:4" ht="11.25">
      <c r="A67" s="1" t="s">
        <v>72</v>
      </c>
      <c r="B67" s="3">
        <v>16886.07</v>
      </c>
      <c r="C67" s="6">
        <f t="shared" si="0"/>
        <v>9.734244300666784</v>
      </c>
      <c r="D67" s="4">
        <v>0.11150543789353184</v>
      </c>
    </row>
    <row r="68" spans="1:4" ht="11.25">
      <c r="A68" s="1" t="s">
        <v>73</v>
      </c>
      <c r="B68" s="3">
        <v>17713.98</v>
      </c>
      <c r="C68" s="6">
        <f aca="true" t="shared" si="1" ref="C68:C131">LN(B68)</f>
        <v>9.782109437318422</v>
      </c>
      <c r="D68" s="4">
        <v>0.08144982864083983</v>
      </c>
    </row>
    <row r="69" spans="1:4" ht="11.25">
      <c r="A69" s="1" t="s">
        <v>74</v>
      </c>
      <c r="B69" s="3">
        <v>5861.71</v>
      </c>
      <c r="C69" s="6">
        <f t="shared" si="1"/>
        <v>8.67619664887685</v>
      </c>
      <c r="D69" s="4">
        <v>0.36004499735309703</v>
      </c>
    </row>
    <row r="70" spans="1:4" ht="11.25">
      <c r="A70" s="1" t="s">
        <v>75</v>
      </c>
      <c r="B70" s="3">
        <v>7878.76</v>
      </c>
      <c r="C70" s="6">
        <f t="shared" si="1"/>
        <v>8.971925810063386</v>
      </c>
      <c r="D70" s="4">
        <v>0.35664448261056236</v>
      </c>
    </row>
    <row r="71" spans="1:4" ht="11.25">
      <c r="A71" s="1" t="s">
        <v>76</v>
      </c>
      <c r="B71" s="3">
        <v>10153.26</v>
      </c>
      <c r="C71" s="6">
        <f t="shared" si="1"/>
        <v>9.22555011516796</v>
      </c>
      <c r="D71" s="4">
        <v>0.25542324379211667</v>
      </c>
    </row>
    <row r="72" spans="1:4" ht="11.25">
      <c r="A72" s="1" t="s">
        <v>77</v>
      </c>
      <c r="B72" s="3">
        <v>48081.02</v>
      </c>
      <c r="C72" s="6">
        <f t="shared" si="1"/>
        <v>10.780642783626325</v>
      </c>
      <c r="D72" s="4">
        <v>0.1316253674926502</v>
      </c>
    </row>
    <row r="73" spans="1:4" ht="11.25">
      <c r="A73" s="1" t="s">
        <v>78</v>
      </c>
      <c r="B73" s="3">
        <v>2627.51</v>
      </c>
      <c r="C73" s="6">
        <f t="shared" si="1"/>
        <v>7.873791908643008</v>
      </c>
      <c r="D73" s="4">
        <v>0.032870194562959476</v>
      </c>
    </row>
    <row r="74" spans="1:4" ht="11.25">
      <c r="A74" s="1" t="s">
        <v>79</v>
      </c>
      <c r="B74" s="3">
        <v>7706.94</v>
      </c>
      <c r="C74" s="6">
        <f t="shared" si="1"/>
        <v>8.949876500617288</v>
      </c>
      <c r="D74" s="4">
        <v>1.174460375795849</v>
      </c>
    </row>
    <row r="75" spans="1:4" ht="11.25">
      <c r="A75" s="1" t="s">
        <v>80</v>
      </c>
      <c r="B75" s="3">
        <v>1536.23</v>
      </c>
      <c r="C75" s="6">
        <f t="shared" si="1"/>
        <v>7.337086642081099</v>
      </c>
      <c r="D75" s="4">
        <v>0.0739371534195934</v>
      </c>
    </row>
    <row r="76" spans="1:4" ht="11.25">
      <c r="A76" s="1" t="s">
        <v>81</v>
      </c>
      <c r="B76" s="3">
        <v>5064.36</v>
      </c>
      <c r="C76" s="6">
        <f t="shared" si="1"/>
        <v>8.529983051344628</v>
      </c>
      <c r="D76" s="4">
        <v>0.10642252997490464</v>
      </c>
    </row>
    <row r="77" spans="1:4" ht="11.25">
      <c r="A77" s="1" t="s">
        <v>82</v>
      </c>
      <c r="B77" s="3">
        <v>7445.4</v>
      </c>
      <c r="C77" s="6">
        <f t="shared" si="1"/>
        <v>8.91535167100863</v>
      </c>
      <c r="D77" s="4">
        <v>0.2702997820676727</v>
      </c>
    </row>
    <row r="78" spans="1:4" ht="11.25">
      <c r="A78" s="1" t="s">
        <v>83</v>
      </c>
      <c r="B78" s="3">
        <v>5094.02</v>
      </c>
      <c r="C78" s="6">
        <f t="shared" si="1"/>
        <v>8.535822581719367</v>
      </c>
      <c r="D78" s="4">
        <v>0.11111111111111094</v>
      </c>
    </row>
    <row r="79" spans="1:4" ht="11.25">
      <c r="A79" s="1" t="s">
        <v>84</v>
      </c>
      <c r="B79" s="3">
        <v>3454.92</v>
      </c>
      <c r="C79" s="6">
        <f t="shared" si="1"/>
        <v>8.147554581085647</v>
      </c>
      <c r="D79" s="4">
        <v>0.165568730786122</v>
      </c>
    </row>
    <row r="80" spans="1:4" ht="11.25">
      <c r="A80" s="1" t="s">
        <v>85</v>
      </c>
      <c r="B80" s="3">
        <v>7263.7</v>
      </c>
      <c r="C80" s="6">
        <f t="shared" si="1"/>
        <v>8.890644619868807</v>
      </c>
      <c r="D80" s="4">
        <v>0.40125054434009555</v>
      </c>
    </row>
    <row r="81" spans="1:4" ht="11.25">
      <c r="A81" s="1" t="s">
        <v>86</v>
      </c>
      <c r="B81" s="3">
        <v>4028.59</v>
      </c>
      <c r="C81" s="6">
        <f t="shared" si="1"/>
        <v>8.301171717789344</v>
      </c>
      <c r="D81" s="4">
        <v>0.09002688623760702</v>
      </c>
    </row>
    <row r="82" spans="1:4" ht="11.25">
      <c r="A82" s="1" t="s">
        <v>87</v>
      </c>
      <c r="B82" s="3">
        <v>26370.25</v>
      </c>
      <c r="C82" s="6">
        <f t="shared" si="1"/>
        <v>10.179991759772625</v>
      </c>
      <c r="D82" s="4">
        <v>0.30426985676344387</v>
      </c>
    </row>
    <row r="83" spans="1:4" ht="11.25">
      <c r="A83" s="1" t="s">
        <v>88</v>
      </c>
      <c r="B83" s="3">
        <v>1469.87</v>
      </c>
      <c r="C83" s="6">
        <f t="shared" si="1"/>
        <v>7.292929240487994</v>
      </c>
      <c r="D83" s="4">
        <v>0.333013844515442</v>
      </c>
    </row>
    <row r="84" spans="1:4" ht="11.25">
      <c r="A84" s="1" t="s">
        <v>89</v>
      </c>
      <c r="B84" s="3">
        <v>17300.65</v>
      </c>
      <c r="C84" s="6">
        <f t="shared" si="1"/>
        <v>9.758499352034386</v>
      </c>
      <c r="D84" s="4">
        <v>0.7292506043513296</v>
      </c>
    </row>
    <row r="85" spans="1:4" ht="11.25">
      <c r="A85" s="1" t="s">
        <v>90</v>
      </c>
      <c r="B85" s="3">
        <v>44842.55</v>
      </c>
      <c r="C85" s="6">
        <f t="shared" si="1"/>
        <v>10.710912744436207</v>
      </c>
      <c r="D85" s="4">
        <v>0.29024366052831696</v>
      </c>
    </row>
    <row r="86" spans="1:4" ht="11.25">
      <c r="A86" s="1" t="s">
        <v>91</v>
      </c>
      <c r="B86" s="3">
        <v>3070.94</v>
      </c>
      <c r="C86" s="6">
        <f t="shared" si="1"/>
        <v>8.029738982640062</v>
      </c>
      <c r="D86" s="4">
        <v>1.2600178094390029</v>
      </c>
    </row>
    <row r="87" spans="1:4" ht="11.25">
      <c r="A87" s="1" t="s">
        <v>92</v>
      </c>
      <c r="B87" s="3">
        <v>2583.61</v>
      </c>
      <c r="C87" s="6">
        <f t="shared" si="1"/>
        <v>7.856942924719027</v>
      </c>
      <c r="D87" s="4">
        <v>0.4577749039893406</v>
      </c>
    </row>
    <row r="88" spans="1:4" ht="11.25">
      <c r="A88" s="1" t="s">
        <v>93</v>
      </c>
      <c r="B88" s="3">
        <v>1790.38</v>
      </c>
      <c r="C88" s="6">
        <f t="shared" si="1"/>
        <v>7.490183166807154</v>
      </c>
      <c r="D88" s="4">
        <v>0.6297892720306513</v>
      </c>
    </row>
    <row r="89" spans="1:4" ht="11.25">
      <c r="A89" s="1" t="s">
        <v>94</v>
      </c>
      <c r="B89" s="3">
        <v>9897.47</v>
      </c>
      <c r="C89" s="6">
        <f t="shared" si="1"/>
        <v>9.20003444790724</v>
      </c>
      <c r="D89" s="4">
        <v>0.26753497157022843</v>
      </c>
    </row>
    <row r="90" spans="1:4" ht="11.25">
      <c r="A90" s="1" t="s">
        <v>95</v>
      </c>
      <c r="B90" s="3">
        <v>8586.85</v>
      </c>
      <c r="C90" s="6">
        <f t="shared" si="1"/>
        <v>9.05798724225393</v>
      </c>
      <c r="D90" s="4">
        <v>0.3128630705394191</v>
      </c>
    </row>
    <row r="91" spans="1:4" ht="11.25">
      <c r="A91" s="1" t="s">
        <v>96</v>
      </c>
      <c r="B91" s="3">
        <v>1241.46</v>
      </c>
      <c r="C91" s="6">
        <f t="shared" si="1"/>
        <v>7.124043385339364</v>
      </c>
      <c r="D91" s="4">
        <v>0.4755720470006184</v>
      </c>
    </row>
    <row r="92" spans="1:4" ht="11.25">
      <c r="A92" s="1" t="s">
        <v>97</v>
      </c>
      <c r="B92" s="3">
        <v>9627.39</v>
      </c>
      <c r="C92" s="6">
        <f t="shared" si="1"/>
        <v>9.172367440020052</v>
      </c>
      <c r="D92" s="4">
        <v>0.17134430596517913</v>
      </c>
    </row>
    <row r="93" spans="1:4" ht="11.25">
      <c r="A93" s="1" t="s">
        <v>98</v>
      </c>
      <c r="B93" s="3">
        <v>6593.88</v>
      </c>
      <c r="C93" s="6">
        <f t="shared" si="1"/>
        <v>8.793897225103937</v>
      </c>
      <c r="D93" s="4">
        <v>1.0674466620784582</v>
      </c>
    </row>
    <row r="94" spans="1:4" ht="11.25">
      <c r="A94" s="1" t="s">
        <v>99</v>
      </c>
      <c r="B94" s="3">
        <v>26734.86</v>
      </c>
      <c r="C94" s="6">
        <f t="shared" si="1"/>
        <v>10.19372361078786</v>
      </c>
      <c r="D94" s="4">
        <v>0.03522927250390162</v>
      </c>
    </row>
    <row r="95" spans="1:4" ht="11.25">
      <c r="A95" s="1" t="s">
        <v>100</v>
      </c>
      <c r="B95" s="3">
        <v>14637.38</v>
      </c>
      <c r="C95" s="6">
        <f t="shared" si="1"/>
        <v>9.591333809751104</v>
      </c>
      <c r="D95" s="4">
        <v>0.616410622841491</v>
      </c>
    </row>
    <row r="96" spans="1:4" ht="11.25">
      <c r="A96" s="1" t="s">
        <v>101</v>
      </c>
      <c r="B96" s="3">
        <v>15735.99</v>
      </c>
      <c r="C96" s="6">
        <f t="shared" si="1"/>
        <v>9.663705724583183</v>
      </c>
      <c r="D96" s="4">
        <v>0.8611239060340858</v>
      </c>
    </row>
    <row r="97" spans="1:4" ht="11.25">
      <c r="A97" s="1" t="s">
        <v>102</v>
      </c>
      <c r="B97" s="3">
        <v>10901.15</v>
      </c>
      <c r="C97" s="6">
        <f t="shared" si="1"/>
        <v>9.296623567239173</v>
      </c>
      <c r="D97" s="4">
        <v>1.12504548211037</v>
      </c>
    </row>
    <row r="98" spans="1:4" ht="11.25">
      <c r="A98" s="1" t="s">
        <v>103</v>
      </c>
      <c r="B98" s="3">
        <v>2584.75</v>
      </c>
      <c r="C98" s="6">
        <f t="shared" si="1"/>
        <v>7.857384070466803</v>
      </c>
      <c r="D98" s="4">
        <v>0.27148128624143375</v>
      </c>
    </row>
    <row r="99" spans="1:4" ht="11.25">
      <c r="A99" s="1" t="s">
        <v>104</v>
      </c>
      <c r="B99" s="3">
        <v>3072.79</v>
      </c>
      <c r="C99" s="6">
        <f t="shared" si="1"/>
        <v>8.030341222665555</v>
      </c>
      <c r="D99" s="4">
        <v>1.1749169244872233</v>
      </c>
    </row>
    <row r="100" spans="1:4" ht="11.25">
      <c r="A100" s="1" t="s">
        <v>105</v>
      </c>
      <c r="B100" s="3">
        <v>4189.82</v>
      </c>
      <c r="C100" s="6">
        <f t="shared" si="1"/>
        <v>8.340413052566193</v>
      </c>
      <c r="D100" s="4">
        <v>0.11795392523957604</v>
      </c>
    </row>
    <row r="101" spans="1:4" ht="11.25">
      <c r="A101" s="1" t="s">
        <v>106</v>
      </c>
      <c r="B101" s="3">
        <v>14808.96</v>
      </c>
      <c r="C101" s="6">
        <f t="shared" si="1"/>
        <v>9.602987681973689</v>
      </c>
      <c r="D101" s="4">
        <v>0.09655743740795297</v>
      </c>
    </row>
    <row r="102" spans="1:4" ht="11.25">
      <c r="A102" s="1" t="s">
        <v>107</v>
      </c>
      <c r="B102" s="3">
        <v>6492.68</v>
      </c>
      <c r="C102" s="6">
        <f t="shared" si="1"/>
        <v>8.77843066744986</v>
      </c>
      <c r="D102" s="4">
        <v>0.24167672426481435</v>
      </c>
    </row>
    <row r="103" spans="1:4" ht="11.25">
      <c r="A103" s="1" t="s">
        <v>108</v>
      </c>
      <c r="B103" s="3">
        <v>71011</v>
      </c>
      <c r="C103" s="6">
        <f t="shared" si="1"/>
        <v>11.17059007360057</v>
      </c>
      <c r="D103" s="4">
        <v>0.35410266146570457</v>
      </c>
    </row>
    <row r="104" spans="1:4" ht="11.25">
      <c r="A104" s="1" t="s">
        <v>109</v>
      </c>
      <c r="B104" s="3">
        <v>7073.38</v>
      </c>
      <c r="C104" s="6">
        <f t="shared" si="1"/>
        <v>8.864093721027583</v>
      </c>
      <c r="D104" s="4">
        <v>0.5154392404053298</v>
      </c>
    </row>
    <row r="105" spans="1:4" ht="11.25">
      <c r="A105" s="1" t="s">
        <v>110</v>
      </c>
      <c r="B105" s="3">
        <v>8967.59</v>
      </c>
      <c r="C105" s="6">
        <f t="shared" si="1"/>
        <v>9.10137224559806</v>
      </c>
      <c r="D105" s="4">
        <v>0.33768366848670506</v>
      </c>
    </row>
    <row r="106" spans="1:4" ht="11.25">
      <c r="A106" s="1" t="s">
        <v>111</v>
      </c>
      <c r="B106" s="3">
        <v>2225.73</v>
      </c>
      <c r="C106" s="6">
        <f t="shared" si="1"/>
        <v>7.707840230678263</v>
      </c>
      <c r="D106" s="4">
        <v>0.2769784172661871</v>
      </c>
    </row>
    <row r="107" spans="1:4" ht="11.25">
      <c r="A107" s="1" t="s">
        <v>112</v>
      </c>
      <c r="B107" s="3">
        <v>5731.55</v>
      </c>
      <c r="C107" s="6">
        <f t="shared" si="1"/>
        <v>8.653741279236806</v>
      </c>
      <c r="D107" s="4">
        <v>0.4365207995678013</v>
      </c>
    </row>
    <row r="108" spans="1:4" ht="11.25">
      <c r="A108" s="1" t="s">
        <v>113</v>
      </c>
      <c r="B108" s="3">
        <v>6063.95</v>
      </c>
      <c r="C108" s="6">
        <f t="shared" si="1"/>
        <v>8.710116681905628</v>
      </c>
      <c r="D108" s="4">
        <v>0.14100443799302753</v>
      </c>
    </row>
    <row r="109" spans="1:4" ht="11.25">
      <c r="A109" s="1" t="s">
        <v>114</v>
      </c>
      <c r="B109" s="3">
        <v>5375.06</v>
      </c>
      <c r="C109" s="6">
        <f t="shared" si="1"/>
        <v>8.589525015724258</v>
      </c>
      <c r="D109" s="4">
        <v>0.2145577655522639</v>
      </c>
    </row>
    <row r="110" spans="1:4" ht="11.25">
      <c r="A110" s="1" t="s">
        <v>115</v>
      </c>
      <c r="B110" s="3">
        <v>7785.09</v>
      </c>
      <c r="C110" s="6">
        <f t="shared" si="1"/>
        <v>8.959965644894917</v>
      </c>
      <c r="D110" s="4">
        <v>0.10232798560324685</v>
      </c>
    </row>
    <row r="111" spans="1:4" ht="11.25">
      <c r="A111" s="1" t="s">
        <v>116</v>
      </c>
      <c r="B111" s="3">
        <v>1562.11</v>
      </c>
      <c r="C111" s="6">
        <f t="shared" si="1"/>
        <v>7.353792750455292</v>
      </c>
      <c r="D111" s="4">
        <v>0.37706283776930993</v>
      </c>
    </row>
    <row r="112" spans="1:4" ht="11.25">
      <c r="A112" s="1" t="s">
        <v>117</v>
      </c>
      <c r="B112" s="3">
        <v>95445.31</v>
      </c>
      <c r="C112" s="6">
        <f t="shared" si="1"/>
        <v>11.46630869227357</v>
      </c>
      <c r="D112" s="4">
        <v>0.8496131071740312</v>
      </c>
    </row>
    <row r="113" spans="1:4" ht="11.25">
      <c r="A113" s="1" t="s">
        <v>118</v>
      </c>
      <c r="B113" s="3">
        <v>181102.81</v>
      </c>
      <c r="C113" s="6">
        <f t="shared" si="1"/>
        <v>12.10682016004047</v>
      </c>
      <c r="D113" s="4">
        <v>0.41578967079884666</v>
      </c>
    </row>
    <row r="114" spans="1:4" ht="11.25">
      <c r="A114" s="1" t="s">
        <v>119</v>
      </c>
      <c r="B114" s="3">
        <v>2977.46</v>
      </c>
      <c r="C114" s="6">
        <f t="shared" si="1"/>
        <v>7.998825867050217</v>
      </c>
      <c r="D114" s="4">
        <v>0.17723759513835624</v>
      </c>
    </row>
    <row r="115" spans="1:4" ht="11.25">
      <c r="A115" s="1" t="s">
        <v>120</v>
      </c>
      <c r="B115" s="3">
        <v>2106.97</v>
      </c>
      <c r="C115" s="6">
        <f t="shared" si="1"/>
        <v>7.653006175449383</v>
      </c>
      <c r="D115" s="4">
        <v>0.7175324675324675</v>
      </c>
    </row>
    <row r="116" spans="1:4" ht="11.25">
      <c r="A116" s="1" t="s">
        <v>121</v>
      </c>
      <c r="B116" s="3">
        <v>22848.66</v>
      </c>
      <c r="C116" s="6">
        <f t="shared" si="1"/>
        <v>10.036647751276725</v>
      </c>
      <c r="D116" s="4">
        <v>0.26191425549988745</v>
      </c>
    </row>
    <row r="117" spans="1:4" ht="11.25">
      <c r="A117" s="1" t="s">
        <v>122</v>
      </c>
      <c r="B117" s="3">
        <v>8957.64</v>
      </c>
      <c r="C117" s="6">
        <f t="shared" si="1"/>
        <v>9.100262078417842</v>
      </c>
      <c r="D117" s="4">
        <v>0.20409715078051627</v>
      </c>
    </row>
    <row r="118" spans="1:4" ht="11.25">
      <c r="A118" s="1" t="s">
        <v>123</v>
      </c>
      <c r="B118" s="3">
        <v>1360.18</v>
      </c>
      <c r="C118" s="6">
        <f t="shared" si="1"/>
        <v>7.215372322913397</v>
      </c>
      <c r="D118" s="4">
        <v>-0.09753645047762693</v>
      </c>
    </row>
    <row r="119" spans="1:4" ht="11.25">
      <c r="A119" s="1" t="s">
        <v>124</v>
      </c>
      <c r="B119" s="3">
        <v>108684.25</v>
      </c>
      <c r="C119" s="6">
        <f t="shared" si="1"/>
        <v>11.59620216840689</v>
      </c>
      <c r="D119" s="4">
        <v>0.18110828320222128</v>
      </c>
    </row>
    <row r="120" spans="1:4" ht="11.25">
      <c r="A120" s="1" t="s">
        <v>125</v>
      </c>
      <c r="B120" s="3">
        <v>9760.48</v>
      </c>
      <c r="C120" s="6">
        <f t="shared" si="1"/>
        <v>9.186096858525694</v>
      </c>
      <c r="D120" s="4">
        <v>0.015119300732341134</v>
      </c>
    </row>
    <row r="121" spans="1:4" ht="11.25">
      <c r="A121" s="1" t="s">
        <v>126</v>
      </c>
      <c r="B121" s="3">
        <v>28221.12</v>
      </c>
      <c r="C121" s="6">
        <f t="shared" si="1"/>
        <v>10.247825912783673</v>
      </c>
      <c r="D121" s="4">
        <v>-0.029809927526322944</v>
      </c>
    </row>
    <row r="122" spans="1:4" ht="11.25">
      <c r="A122" s="1" t="s">
        <v>127</v>
      </c>
      <c r="B122" s="3">
        <v>31946.15</v>
      </c>
      <c r="C122" s="6">
        <f t="shared" si="1"/>
        <v>10.371806951762405</v>
      </c>
      <c r="D122" s="4">
        <v>0.391174470808211</v>
      </c>
    </row>
    <row r="123" spans="1:4" ht="11.25">
      <c r="A123" s="1" t="s">
        <v>128</v>
      </c>
      <c r="B123" s="3">
        <v>7554.58</v>
      </c>
      <c r="C123" s="6">
        <f t="shared" si="1"/>
        <v>8.929909280838565</v>
      </c>
      <c r="D123" s="4">
        <v>0.35354668983660353</v>
      </c>
    </row>
    <row r="124" spans="1:4" ht="11.25">
      <c r="A124" s="1" t="s">
        <v>129</v>
      </c>
      <c r="B124" s="3">
        <v>7798.97</v>
      </c>
      <c r="C124" s="6">
        <f t="shared" si="1"/>
        <v>8.961746952676094</v>
      </c>
      <c r="D124" s="4">
        <v>1.0319307422366415</v>
      </c>
    </row>
    <row r="125" spans="1:4" ht="11.25">
      <c r="A125" s="1" t="s">
        <v>130</v>
      </c>
      <c r="B125" s="3">
        <v>5913.61</v>
      </c>
      <c r="C125" s="6">
        <f t="shared" si="1"/>
        <v>8.685011753023197</v>
      </c>
      <c r="D125" s="4">
        <v>0.2838832833378784</v>
      </c>
    </row>
    <row r="126" spans="1:4" ht="11.25">
      <c r="A126" s="1" t="s">
        <v>131</v>
      </c>
      <c r="B126" s="3">
        <v>1814.01</v>
      </c>
      <c r="C126" s="6">
        <f t="shared" si="1"/>
        <v>7.50329514333905</v>
      </c>
      <c r="D126" s="4">
        <v>0.25773195876288657</v>
      </c>
    </row>
    <row r="127" spans="1:4" ht="11.25">
      <c r="A127" s="1" t="s">
        <v>132</v>
      </c>
      <c r="B127" s="3">
        <v>1874.04</v>
      </c>
      <c r="C127" s="6">
        <f t="shared" si="1"/>
        <v>7.535851807287755</v>
      </c>
      <c r="D127" s="4">
        <v>0.7554839380392973</v>
      </c>
    </row>
    <row r="128" spans="1:4" ht="11.25">
      <c r="A128" s="1" t="s">
        <v>133</v>
      </c>
      <c r="B128" s="3">
        <v>13431.21</v>
      </c>
      <c r="C128" s="6">
        <f t="shared" si="1"/>
        <v>9.505336382257024</v>
      </c>
      <c r="D128" s="4">
        <v>0.10212788912810011</v>
      </c>
    </row>
    <row r="129" spans="1:4" ht="11.25">
      <c r="A129" s="1" t="s">
        <v>134</v>
      </c>
      <c r="B129" s="3">
        <v>8007.47</v>
      </c>
      <c r="C129" s="6">
        <f t="shared" si="1"/>
        <v>8.988130134988626</v>
      </c>
      <c r="D129" s="4">
        <v>-0.05717630953238706</v>
      </c>
    </row>
    <row r="130" spans="1:4" ht="11.25">
      <c r="A130" s="1" t="s">
        <v>135</v>
      </c>
      <c r="B130" s="3">
        <v>32740.62</v>
      </c>
      <c r="C130" s="6">
        <f t="shared" si="1"/>
        <v>10.396371787825846</v>
      </c>
      <c r="D130" s="4">
        <v>0.3978674377626168</v>
      </c>
    </row>
    <row r="131" spans="1:4" ht="11.25">
      <c r="A131" s="1" t="s">
        <v>136</v>
      </c>
      <c r="B131" s="3">
        <v>9126.82</v>
      </c>
      <c r="C131" s="6">
        <f t="shared" si="1"/>
        <v>9.11897261061757</v>
      </c>
      <c r="D131" s="4">
        <v>0.06269538576966349</v>
      </c>
    </row>
    <row r="132" spans="1:4" ht="11.25">
      <c r="A132" s="1" t="s">
        <v>137</v>
      </c>
      <c r="B132" s="3">
        <v>4572.55</v>
      </c>
      <c r="C132" s="6">
        <f aca="true" t="shared" si="2" ref="C132:C195">LN(B132)</f>
        <v>8.42782631514236</v>
      </c>
      <c r="D132" s="4">
        <v>0.45212019095759626</v>
      </c>
    </row>
    <row r="133" spans="1:4" ht="11.25">
      <c r="A133" s="1" t="s">
        <v>138</v>
      </c>
      <c r="B133" s="3">
        <v>2629.3</v>
      </c>
      <c r="C133" s="6">
        <f t="shared" si="2"/>
        <v>7.8744729300492144</v>
      </c>
      <c r="D133" s="4">
        <v>0.15257958287596063</v>
      </c>
    </row>
    <row r="134" spans="1:4" ht="11.25">
      <c r="A134" s="1" t="s">
        <v>139</v>
      </c>
      <c r="B134" s="3">
        <v>3420.87</v>
      </c>
      <c r="C134" s="6">
        <f t="shared" si="2"/>
        <v>8.13765018367094</v>
      </c>
      <c r="D134" s="4">
        <v>0.6399079401611045</v>
      </c>
    </row>
    <row r="135" spans="1:4" ht="11.25">
      <c r="A135" s="1" t="s">
        <v>140</v>
      </c>
      <c r="B135" s="3">
        <v>1128.29</v>
      </c>
      <c r="C135" s="6">
        <f t="shared" si="2"/>
        <v>7.0284584912140495</v>
      </c>
      <c r="D135" s="4">
        <v>0.42934199735032497</v>
      </c>
    </row>
    <row r="136" spans="1:4" ht="11.25">
      <c r="A136" s="1" t="s">
        <v>141</v>
      </c>
      <c r="B136" s="3">
        <v>2145.65</v>
      </c>
      <c r="C136" s="6">
        <f t="shared" si="2"/>
        <v>7.671197815760739</v>
      </c>
      <c r="D136" s="4">
        <v>-0.06978395374784452</v>
      </c>
    </row>
    <row r="137" spans="1:4" ht="11.25">
      <c r="A137" s="1" t="s">
        <v>142</v>
      </c>
      <c r="B137" s="3">
        <v>3799.88</v>
      </c>
      <c r="C137" s="6">
        <f t="shared" si="2"/>
        <v>8.242724766268484</v>
      </c>
      <c r="D137" s="4">
        <v>2.1506849315068495</v>
      </c>
    </row>
    <row r="138" spans="1:4" ht="11.25">
      <c r="A138" s="1" t="s">
        <v>143</v>
      </c>
      <c r="B138" s="3">
        <v>12761.2</v>
      </c>
      <c r="C138" s="6">
        <f t="shared" si="2"/>
        <v>9.454164596364079</v>
      </c>
      <c r="D138" s="4">
        <v>0.32498307379823976</v>
      </c>
    </row>
    <row r="139" spans="1:4" ht="11.25">
      <c r="A139" s="1" t="s">
        <v>144</v>
      </c>
      <c r="B139" s="3">
        <v>6527.52</v>
      </c>
      <c r="C139" s="6">
        <f t="shared" si="2"/>
        <v>8.783782364528758</v>
      </c>
      <c r="D139" s="4">
        <v>0.974100815024805</v>
      </c>
    </row>
    <row r="140" spans="1:4" ht="11.25">
      <c r="A140" s="1" t="s">
        <v>145</v>
      </c>
      <c r="B140" s="3">
        <v>1186.55</v>
      </c>
      <c r="C140" s="6">
        <f t="shared" si="2"/>
        <v>7.0788052157380275</v>
      </c>
      <c r="D140" s="4">
        <v>0.5700593600694948</v>
      </c>
    </row>
    <row r="141" spans="1:4" ht="11.25">
      <c r="A141" s="1" t="s">
        <v>146</v>
      </c>
      <c r="B141" s="3">
        <v>6026.8</v>
      </c>
      <c r="C141" s="6">
        <f t="shared" si="2"/>
        <v>8.703971468927133</v>
      </c>
      <c r="D141" s="4">
        <v>0.2861150070126228</v>
      </c>
    </row>
    <row r="142" spans="1:4" ht="11.25">
      <c r="A142" s="1" t="s">
        <v>147</v>
      </c>
      <c r="B142" s="3">
        <v>1164.58</v>
      </c>
      <c r="C142" s="6">
        <f t="shared" si="2"/>
        <v>7.060115785977178</v>
      </c>
      <c r="D142" s="4">
        <v>0.8021496815286624</v>
      </c>
    </row>
    <row r="143" spans="1:4" ht="11.25">
      <c r="A143" s="1" t="s">
        <v>148</v>
      </c>
      <c r="B143" s="3">
        <v>9811.73</v>
      </c>
      <c r="C143" s="6">
        <f t="shared" si="2"/>
        <v>9.191333887674048</v>
      </c>
      <c r="D143" s="4">
        <v>0.4590420097361618</v>
      </c>
    </row>
    <row r="144" spans="1:4" ht="11.25">
      <c r="A144" s="1" t="s">
        <v>149</v>
      </c>
      <c r="B144" s="3">
        <v>1747.07</v>
      </c>
      <c r="C144" s="6">
        <f t="shared" si="2"/>
        <v>7.465695378020509</v>
      </c>
      <c r="D144" s="4">
        <v>0.5707553905469085</v>
      </c>
    </row>
    <row r="145" spans="1:4" ht="11.25">
      <c r="A145" s="1" t="s">
        <v>150</v>
      </c>
      <c r="B145" s="3">
        <v>10013.27</v>
      </c>
      <c r="C145" s="6">
        <f t="shared" si="2"/>
        <v>9.211666492289826</v>
      </c>
      <c r="D145" s="4">
        <v>0.3984136164587293</v>
      </c>
    </row>
    <row r="146" spans="1:4" ht="11.25">
      <c r="A146" s="1" t="s">
        <v>151</v>
      </c>
      <c r="B146" s="3">
        <v>3494.82</v>
      </c>
      <c r="C146" s="6">
        <f t="shared" si="2"/>
        <v>8.159037151195706</v>
      </c>
      <c r="D146" s="4">
        <v>0.033017425863650196</v>
      </c>
    </row>
    <row r="147" spans="1:4" ht="11.25">
      <c r="A147" s="1" t="s">
        <v>152</v>
      </c>
      <c r="B147" s="3">
        <v>10931.04</v>
      </c>
      <c r="C147" s="6">
        <f t="shared" si="2"/>
        <v>9.299361727604678</v>
      </c>
      <c r="D147" s="4">
        <v>0.4443269470017419</v>
      </c>
    </row>
    <row r="148" spans="1:4" ht="11.25">
      <c r="A148" s="1" t="s">
        <v>153</v>
      </c>
      <c r="B148" s="3">
        <v>68967.81</v>
      </c>
      <c r="C148" s="6">
        <f t="shared" si="2"/>
        <v>11.141395152985142</v>
      </c>
      <c r="D148" s="4">
        <v>0.2707583147211208</v>
      </c>
    </row>
    <row r="149" spans="1:4" ht="11.25">
      <c r="A149" s="1" t="s">
        <v>154</v>
      </c>
      <c r="B149" s="3">
        <v>4495.16</v>
      </c>
      <c r="C149" s="6">
        <f t="shared" si="2"/>
        <v>8.410756541377904</v>
      </c>
      <c r="D149" s="4">
        <v>0.31049250535331896</v>
      </c>
    </row>
    <row r="150" spans="1:4" ht="11.25">
      <c r="A150" s="1" t="s">
        <v>155</v>
      </c>
      <c r="B150" s="3">
        <v>1492.58</v>
      </c>
      <c r="C150" s="6">
        <f t="shared" si="2"/>
        <v>7.30826144517029</v>
      </c>
      <c r="D150" s="4">
        <v>-0.01906412478336228</v>
      </c>
    </row>
    <row r="151" spans="1:4" ht="11.25">
      <c r="A151" s="1" t="s">
        <v>156</v>
      </c>
      <c r="B151" s="3">
        <v>2631.75</v>
      </c>
      <c r="C151" s="6">
        <f t="shared" si="2"/>
        <v>7.875404303131434</v>
      </c>
      <c r="D151" s="4">
        <v>0.017036498120528654</v>
      </c>
    </row>
    <row r="152" spans="1:4" ht="11.25">
      <c r="A152" s="1" t="s">
        <v>157</v>
      </c>
      <c r="B152" s="3">
        <v>7190.96</v>
      </c>
      <c r="C152" s="6">
        <f t="shared" si="2"/>
        <v>8.880579960578332</v>
      </c>
      <c r="D152" s="4">
        <v>0.2521588946459412</v>
      </c>
    </row>
    <row r="153" spans="1:4" ht="11.25">
      <c r="A153" s="1" t="s">
        <v>158</v>
      </c>
      <c r="B153" s="3">
        <v>1279.27</v>
      </c>
      <c r="C153" s="6">
        <f t="shared" si="2"/>
        <v>7.15404488172363</v>
      </c>
      <c r="D153" s="4">
        <v>0.049658508821855296</v>
      </c>
    </row>
    <row r="154" spans="1:4" ht="11.25">
      <c r="A154" s="1" t="s">
        <v>159</v>
      </c>
      <c r="B154" s="3">
        <v>3982.91</v>
      </c>
      <c r="C154" s="6">
        <f t="shared" si="2"/>
        <v>8.289767986893208</v>
      </c>
      <c r="D154" s="4">
        <v>0.7709840659110867</v>
      </c>
    </row>
    <row r="155" spans="1:4" ht="11.25">
      <c r="A155" s="1" t="s">
        <v>160</v>
      </c>
      <c r="B155" s="3">
        <v>15268.89</v>
      </c>
      <c r="C155" s="6">
        <f t="shared" si="2"/>
        <v>9.633572704018457</v>
      </c>
      <c r="D155" s="4">
        <v>0.21389989196975145</v>
      </c>
    </row>
    <row r="156" spans="1:4" ht="11.25">
      <c r="A156" s="1" t="s">
        <v>161</v>
      </c>
      <c r="B156" s="3">
        <v>2467.15</v>
      </c>
      <c r="C156" s="6">
        <f t="shared" si="2"/>
        <v>7.810818917275198</v>
      </c>
      <c r="D156" s="4">
        <v>0.44591163026917235</v>
      </c>
    </row>
    <row r="157" spans="1:4" ht="11.25">
      <c r="A157" s="1" t="s">
        <v>162</v>
      </c>
      <c r="B157" s="3">
        <v>5899.68</v>
      </c>
      <c r="C157" s="6">
        <f t="shared" si="2"/>
        <v>8.68265339113478</v>
      </c>
      <c r="D157" s="4">
        <v>0.3874982776833693</v>
      </c>
    </row>
    <row r="158" spans="1:4" ht="11.25">
      <c r="A158" s="1" t="s">
        <v>163</v>
      </c>
      <c r="B158" s="3">
        <v>27048.32</v>
      </c>
      <c r="C158" s="6">
        <f t="shared" si="2"/>
        <v>10.205380175137023</v>
      </c>
      <c r="D158" s="4">
        <v>0.4571875698636261</v>
      </c>
    </row>
    <row r="159" spans="1:4" ht="11.25">
      <c r="A159" s="1" t="s">
        <v>164</v>
      </c>
      <c r="B159" s="3">
        <v>2663.18</v>
      </c>
      <c r="C159" s="6">
        <f t="shared" si="2"/>
        <v>7.887276176469925</v>
      </c>
      <c r="D159" s="4">
        <v>0.17992943943551554</v>
      </c>
    </row>
    <row r="160" spans="1:4" ht="11.25">
      <c r="A160" s="1" t="s">
        <v>165</v>
      </c>
      <c r="B160" s="3">
        <v>7770.46</v>
      </c>
      <c r="C160" s="6">
        <f t="shared" si="2"/>
        <v>8.958084643668522</v>
      </c>
      <c r="D160" s="4">
        <v>-0.10418596036303018</v>
      </c>
    </row>
    <row r="161" spans="1:4" ht="11.25">
      <c r="A161" s="1" t="s">
        <v>166</v>
      </c>
      <c r="B161" s="3">
        <v>42123.54</v>
      </c>
      <c r="C161" s="6">
        <f t="shared" si="2"/>
        <v>10.648362008300325</v>
      </c>
      <c r="D161" s="4">
        <v>0.12007440066133945</v>
      </c>
    </row>
    <row r="162" spans="1:4" ht="11.25">
      <c r="A162" s="1" t="s">
        <v>167</v>
      </c>
      <c r="B162" s="3">
        <v>17421.7</v>
      </c>
      <c r="C162" s="6">
        <f t="shared" si="2"/>
        <v>9.765471834623185</v>
      </c>
      <c r="D162" s="4">
        <v>0.11927828986075695</v>
      </c>
    </row>
    <row r="163" spans="1:4" ht="11.25">
      <c r="A163" s="1" t="s">
        <v>168</v>
      </c>
      <c r="B163" s="3">
        <v>318.98</v>
      </c>
      <c r="C163" s="6">
        <f t="shared" si="2"/>
        <v>5.765128404894608</v>
      </c>
      <c r="D163" s="4">
        <v>2.6275510204081636</v>
      </c>
    </row>
    <row r="164" spans="1:4" ht="11.25">
      <c r="A164" s="1" t="s">
        <v>169</v>
      </c>
      <c r="B164" s="3">
        <v>2842.83</v>
      </c>
      <c r="C164" s="6">
        <f t="shared" si="2"/>
        <v>7.952555313872997</v>
      </c>
      <c r="D164" s="4">
        <v>0.13267148014440444</v>
      </c>
    </row>
    <row r="165" spans="1:4" ht="11.25">
      <c r="A165" s="1" t="s">
        <v>170</v>
      </c>
      <c r="B165" s="3">
        <v>10019.09</v>
      </c>
      <c r="C165" s="6">
        <f t="shared" si="2"/>
        <v>9.212247552151345</v>
      </c>
      <c r="D165" s="4">
        <v>-0.2377960367327212</v>
      </c>
    </row>
    <row r="166" spans="1:4" ht="11.25">
      <c r="A166" s="1" t="s">
        <v>171</v>
      </c>
      <c r="B166" s="3">
        <v>5506.75</v>
      </c>
      <c r="C166" s="6">
        <f t="shared" si="2"/>
        <v>8.613729891464267</v>
      </c>
      <c r="D166" s="4">
        <v>0.4133977265260529</v>
      </c>
    </row>
    <row r="167" spans="1:4" ht="11.25">
      <c r="A167" s="1" t="s">
        <v>172</v>
      </c>
      <c r="B167" s="3">
        <v>20938.2</v>
      </c>
      <c r="C167" s="6">
        <f t="shared" si="2"/>
        <v>9.949330520844379</v>
      </c>
      <c r="D167" s="4">
        <v>0.9052712836347598</v>
      </c>
    </row>
    <row r="168" spans="1:4" ht="11.25">
      <c r="A168" s="1" t="s">
        <v>173</v>
      </c>
      <c r="B168" s="3">
        <v>6413.52</v>
      </c>
      <c r="C168" s="6">
        <f t="shared" si="2"/>
        <v>8.766163541157121</v>
      </c>
      <c r="D168" s="4">
        <v>0.11858336649422996</v>
      </c>
    </row>
    <row r="169" spans="1:4" ht="11.25">
      <c r="A169" s="1" t="s">
        <v>174</v>
      </c>
      <c r="B169" s="3">
        <v>3860.86</v>
      </c>
      <c r="C169" s="6">
        <f t="shared" si="2"/>
        <v>8.258645235570565</v>
      </c>
      <c r="D169" s="4">
        <v>0.8506312861117056</v>
      </c>
    </row>
    <row r="170" spans="1:4" ht="11.25">
      <c r="A170" s="1" t="s">
        <v>175</v>
      </c>
      <c r="B170" s="3">
        <v>4168.79</v>
      </c>
      <c r="C170" s="6">
        <f t="shared" si="2"/>
        <v>8.335381104820298</v>
      </c>
      <c r="D170" s="4">
        <v>0.20488322717622087</v>
      </c>
    </row>
    <row r="171" spans="1:4" ht="11.25">
      <c r="A171" s="1" t="s">
        <v>176</v>
      </c>
      <c r="B171" s="3">
        <v>7122.68</v>
      </c>
      <c r="C171" s="6">
        <f t="shared" si="2"/>
        <v>8.871039338078003</v>
      </c>
      <c r="D171" s="4">
        <v>0.916000165761883</v>
      </c>
    </row>
    <row r="172" spans="1:4" ht="11.25">
      <c r="A172" s="1" t="s">
        <v>177</v>
      </c>
      <c r="B172" s="3">
        <v>8852.11</v>
      </c>
      <c r="C172" s="6">
        <f t="shared" si="2"/>
        <v>9.088411127663997</v>
      </c>
      <c r="D172" s="4">
        <v>0.37390561605808226</v>
      </c>
    </row>
    <row r="173" spans="1:4" ht="11.25">
      <c r="A173" s="1" t="s">
        <v>178</v>
      </c>
      <c r="B173" s="3">
        <v>13506.68</v>
      </c>
      <c r="C173" s="6">
        <f t="shared" si="2"/>
        <v>9.510939656860854</v>
      </c>
      <c r="D173" s="4">
        <v>1.1042789645305118</v>
      </c>
    </row>
    <row r="174" spans="1:4" ht="11.25">
      <c r="A174" s="1" t="s">
        <v>179</v>
      </c>
      <c r="B174" s="3">
        <v>21403.06</v>
      </c>
      <c r="C174" s="6">
        <f t="shared" si="2"/>
        <v>9.971289181441959</v>
      </c>
      <c r="D174" s="4">
        <v>0.313078738727834</v>
      </c>
    </row>
    <row r="175" spans="1:4" ht="11.25">
      <c r="A175" s="1" t="s">
        <v>180</v>
      </c>
      <c r="B175" s="3">
        <v>2856.02</v>
      </c>
      <c r="C175" s="6">
        <f t="shared" si="2"/>
        <v>7.957184326236076</v>
      </c>
      <c r="D175" s="4">
        <v>0.36162918266593524</v>
      </c>
    </row>
    <row r="176" spans="1:4" ht="11.25">
      <c r="A176" s="1" t="s">
        <v>181</v>
      </c>
      <c r="B176" s="3">
        <v>10077.16</v>
      </c>
      <c r="C176" s="6">
        <f t="shared" si="2"/>
        <v>9.218026755895744</v>
      </c>
      <c r="D176" s="4">
        <v>0.29393870256293253</v>
      </c>
    </row>
    <row r="177" spans="1:4" ht="11.25">
      <c r="A177" s="1" t="s">
        <v>182</v>
      </c>
      <c r="B177" s="3">
        <v>4612.23</v>
      </c>
      <c r="C177" s="6">
        <f t="shared" si="2"/>
        <v>8.436466750050084</v>
      </c>
      <c r="D177" s="4">
        <v>0.1618277010947169</v>
      </c>
    </row>
    <row r="178" spans="1:4" ht="11.25">
      <c r="A178" s="1" t="s">
        <v>183</v>
      </c>
      <c r="B178" s="3">
        <v>3292.01</v>
      </c>
      <c r="C178" s="6">
        <f t="shared" si="2"/>
        <v>8.099253599459418</v>
      </c>
      <c r="D178" s="4">
        <v>0.06257395181342695</v>
      </c>
    </row>
    <row r="179" spans="1:4" ht="11.25">
      <c r="A179" s="1" t="s">
        <v>184</v>
      </c>
      <c r="B179" s="3">
        <v>10283.56</v>
      </c>
      <c r="C179" s="6">
        <f t="shared" si="2"/>
        <v>9.238301782561884</v>
      </c>
      <c r="D179" s="4">
        <v>0.23433874709976776</v>
      </c>
    </row>
    <row r="180" spans="1:4" ht="11.25">
      <c r="A180" s="1" t="s">
        <v>185</v>
      </c>
      <c r="B180" s="3">
        <v>6657.63</v>
      </c>
      <c r="C180" s="6">
        <f t="shared" si="2"/>
        <v>8.80351884434686</v>
      </c>
      <c r="D180" s="4">
        <v>0.2793103448275862</v>
      </c>
    </row>
    <row r="181" spans="1:4" ht="11.25">
      <c r="A181" s="1" t="s">
        <v>186</v>
      </c>
      <c r="B181" s="3">
        <v>16992.3</v>
      </c>
      <c r="C181" s="6">
        <f t="shared" si="2"/>
        <v>9.740515579253042</v>
      </c>
      <c r="D181" s="4">
        <v>0.3017000215192598</v>
      </c>
    </row>
    <row r="182" spans="1:4" ht="11.25">
      <c r="A182" s="1" t="s">
        <v>187</v>
      </c>
      <c r="B182" s="3">
        <v>3742.55</v>
      </c>
      <c r="C182" s="6">
        <f t="shared" si="2"/>
        <v>8.22752247625798</v>
      </c>
      <c r="D182" s="4">
        <v>0.3828095930724216</v>
      </c>
    </row>
    <row r="183" spans="1:4" ht="11.25">
      <c r="A183" s="1" t="s">
        <v>188</v>
      </c>
      <c r="B183" s="3">
        <v>235107.5</v>
      </c>
      <c r="C183" s="6">
        <f t="shared" si="2"/>
        <v>12.367798135337912</v>
      </c>
      <c r="D183" s="4">
        <v>0.20637800162314401</v>
      </c>
    </row>
    <row r="184" spans="1:4" ht="11.25">
      <c r="A184" s="1" t="s">
        <v>189</v>
      </c>
      <c r="B184" s="3">
        <v>5398.01</v>
      </c>
      <c r="C184" s="6">
        <f t="shared" si="2"/>
        <v>8.593785646114211</v>
      </c>
      <c r="D184" s="4">
        <v>0.1598187287200692</v>
      </c>
    </row>
    <row r="185" spans="1:4" ht="11.25">
      <c r="A185" s="1" t="s">
        <v>190</v>
      </c>
      <c r="B185" s="3">
        <v>63622.35</v>
      </c>
      <c r="C185" s="6">
        <f t="shared" si="2"/>
        <v>11.06072010269073</v>
      </c>
      <c r="D185" s="4">
        <v>0.19576380671146754</v>
      </c>
    </row>
    <row r="186" spans="1:4" ht="11.25">
      <c r="A186" s="1" t="s">
        <v>191</v>
      </c>
      <c r="B186" s="3">
        <v>41137.16</v>
      </c>
      <c r="C186" s="6">
        <f t="shared" si="2"/>
        <v>10.624667128252383</v>
      </c>
      <c r="D186" s="4">
        <v>0.007439624585097837</v>
      </c>
    </row>
    <row r="187" spans="1:4" ht="11.25">
      <c r="A187" s="1" t="s">
        <v>192</v>
      </c>
      <c r="B187" s="3">
        <v>5641.61</v>
      </c>
      <c r="C187" s="6">
        <f t="shared" si="2"/>
        <v>8.637924764748774</v>
      </c>
      <c r="D187" s="4">
        <v>0.6538692261547692</v>
      </c>
    </row>
    <row r="188" spans="1:4" ht="11.25">
      <c r="A188" s="1" t="s">
        <v>193</v>
      </c>
      <c r="B188" s="3">
        <v>2883.25</v>
      </c>
      <c r="C188" s="6">
        <f t="shared" si="2"/>
        <v>7.966673409106048</v>
      </c>
      <c r="D188" s="4">
        <v>0.16966456003889152</v>
      </c>
    </row>
    <row r="189" spans="1:4" ht="11.25">
      <c r="A189" s="1" t="s">
        <v>194</v>
      </c>
      <c r="B189" s="3">
        <v>16137.27</v>
      </c>
      <c r="C189" s="6">
        <f t="shared" si="2"/>
        <v>9.688886782535901</v>
      </c>
      <c r="D189" s="4">
        <v>0.2491060786650774</v>
      </c>
    </row>
    <row r="190" spans="1:4" ht="11.25">
      <c r="A190" s="1" t="s">
        <v>195</v>
      </c>
      <c r="B190" s="3">
        <v>33982.93</v>
      </c>
      <c r="C190" s="6">
        <f t="shared" si="2"/>
        <v>10.433613618701038</v>
      </c>
      <c r="D190" s="4">
        <v>0.029672233061334596</v>
      </c>
    </row>
    <row r="191" spans="1:4" ht="11.25">
      <c r="A191" s="1" t="s">
        <v>196</v>
      </c>
      <c r="B191" s="3">
        <v>26633.27</v>
      </c>
      <c r="C191" s="6">
        <f t="shared" si="2"/>
        <v>10.189916465110963</v>
      </c>
      <c r="D191" s="4">
        <v>0.16265152677612393</v>
      </c>
    </row>
    <row r="192" spans="1:4" ht="11.25">
      <c r="A192" s="1" t="s">
        <v>197</v>
      </c>
      <c r="B192" s="3">
        <v>4512.8</v>
      </c>
      <c r="C192" s="6">
        <f t="shared" si="2"/>
        <v>8.414673082425766</v>
      </c>
      <c r="D192" s="4">
        <v>0.2665446661229687</v>
      </c>
    </row>
    <row r="193" spans="1:4" ht="11.25">
      <c r="A193" s="1" t="s">
        <v>198</v>
      </c>
      <c r="B193" s="3">
        <v>9813.05</v>
      </c>
      <c r="C193" s="6">
        <f t="shared" si="2"/>
        <v>9.191468411475281</v>
      </c>
      <c r="D193" s="4">
        <v>0.11807418370178535</v>
      </c>
    </row>
    <row r="194" spans="1:4" ht="11.25">
      <c r="A194" s="1" t="s">
        <v>199</v>
      </c>
      <c r="B194" s="3">
        <v>6527.12</v>
      </c>
      <c r="C194" s="6">
        <f t="shared" si="2"/>
        <v>8.783721083635509</v>
      </c>
      <c r="D194" s="4">
        <v>0.16464748718283628</v>
      </c>
    </row>
    <row r="195" spans="1:4" ht="11.25">
      <c r="A195" s="1" t="s">
        <v>200</v>
      </c>
      <c r="B195" s="3">
        <v>25504.82</v>
      </c>
      <c r="C195" s="6">
        <f t="shared" si="2"/>
        <v>10.146622732892405</v>
      </c>
      <c r="D195" s="4">
        <v>0.8813315381401177</v>
      </c>
    </row>
    <row r="196" spans="1:4" ht="11.25">
      <c r="A196" s="1" t="s">
        <v>201</v>
      </c>
      <c r="B196" s="3">
        <v>2249.63</v>
      </c>
      <c r="C196" s="6">
        <f aca="true" t="shared" si="3" ref="C196:C259">LN(B196)</f>
        <v>7.718521037231551</v>
      </c>
      <c r="D196" s="4">
        <v>0.4425770308123249</v>
      </c>
    </row>
    <row r="197" spans="1:4" ht="11.25">
      <c r="A197" s="1" t="s">
        <v>202</v>
      </c>
      <c r="B197" s="3">
        <v>16293.83</v>
      </c>
      <c r="C197" s="6">
        <f t="shared" si="3"/>
        <v>9.698541787527834</v>
      </c>
      <c r="D197" s="4">
        <v>0.7864417177914111</v>
      </c>
    </row>
    <row r="198" spans="1:4" ht="11.25">
      <c r="A198" s="1" t="s">
        <v>203</v>
      </c>
      <c r="B198" s="3">
        <v>17654.06</v>
      </c>
      <c r="C198" s="6">
        <f t="shared" si="3"/>
        <v>9.778721064237596</v>
      </c>
      <c r="D198" s="4">
        <v>0.2583972884160073</v>
      </c>
    </row>
    <row r="199" spans="1:4" ht="11.25">
      <c r="A199" s="1" t="s">
        <v>204</v>
      </c>
      <c r="B199" s="3">
        <v>6941.71</v>
      </c>
      <c r="C199" s="6">
        <f t="shared" si="3"/>
        <v>8.845303420844449</v>
      </c>
      <c r="D199" s="4">
        <v>0.5704117111605209</v>
      </c>
    </row>
    <row r="200" spans="1:4" ht="11.25">
      <c r="A200" s="1" t="s">
        <v>205</v>
      </c>
      <c r="B200" s="3">
        <v>10951.47</v>
      </c>
      <c r="C200" s="6">
        <f t="shared" si="3"/>
        <v>9.301228972809724</v>
      </c>
      <c r="D200" s="4">
        <v>0.13059961652431573</v>
      </c>
    </row>
    <row r="201" spans="1:4" ht="11.25">
      <c r="A201" s="1" t="s">
        <v>206</v>
      </c>
      <c r="B201" s="3">
        <v>8788.51</v>
      </c>
      <c r="C201" s="6">
        <f t="shared" si="3"/>
        <v>9.081200465502906</v>
      </c>
      <c r="D201" s="4">
        <v>0.538902120736874</v>
      </c>
    </row>
    <row r="202" spans="1:4" ht="11.25">
      <c r="A202" s="1" t="s">
        <v>207</v>
      </c>
      <c r="B202" s="3">
        <v>2431.32</v>
      </c>
      <c r="C202" s="6">
        <f t="shared" si="3"/>
        <v>7.79618959872606</v>
      </c>
      <c r="D202" s="4">
        <v>1.540322580645161</v>
      </c>
    </row>
    <row r="203" spans="1:4" ht="11.25">
      <c r="A203" s="1" t="s">
        <v>208</v>
      </c>
      <c r="B203" s="3">
        <v>19190.13</v>
      </c>
      <c r="C203" s="6">
        <f t="shared" si="3"/>
        <v>9.862151363340447</v>
      </c>
      <c r="D203" s="4">
        <v>0.2575061815612858</v>
      </c>
    </row>
    <row r="204" spans="1:4" ht="11.25">
      <c r="A204" s="1" t="s">
        <v>209</v>
      </c>
      <c r="B204" s="3">
        <v>13499.59</v>
      </c>
      <c r="C204" s="6">
        <f t="shared" si="3"/>
        <v>9.51041459359496</v>
      </c>
      <c r="D204" s="4">
        <v>0.503064449635839</v>
      </c>
    </row>
    <row r="205" spans="1:4" ht="11.25">
      <c r="A205" s="1" t="s">
        <v>210</v>
      </c>
      <c r="B205" s="3">
        <v>1017.53</v>
      </c>
      <c r="C205" s="6">
        <f t="shared" si="3"/>
        <v>6.925133400911589</v>
      </c>
      <c r="D205" s="4">
        <v>0.4662576687116562</v>
      </c>
    </row>
    <row r="206" spans="1:4" ht="11.25">
      <c r="A206" s="1" t="s">
        <v>211</v>
      </c>
      <c r="B206" s="3">
        <v>15948.05</v>
      </c>
      <c r="C206" s="6">
        <f t="shared" si="3"/>
        <v>9.677091843685696</v>
      </c>
      <c r="D206" s="4">
        <v>0.15971234203321338</v>
      </c>
    </row>
    <row r="207" spans="1:4" ht="11.25">
      <c r="A207" s="1" t="s">
        <v>212</v>
      </c>
      <c r="B207" s="3">
        <v>242269.5</v>
      </c>
      <c r="C207" s="6">
        <f t="shared" si="3"/>
        <v>12.397806021869473</v>
      </c>
      <c r="D207" s="4">
        <v>0.30749524227785074</v>
      </c>
    </row>
    <row r="208" spans="1:4" ht="11.25">
      <c r="A208" s="1" t="s">
        <v>213</v>
      </c>
      <c r="B208" s="3">
        <v>17313.6</v>
      </c>
      <c r="C208" s="6">
        <f t="shared" si="3"/>
        <v>9.759247598817383</v>
      </c>
      <c r="D208" s="4">
        <v>-0.012035070522245728</v>
      </c>
    </row>
    <row r="209" spans="1:4" ht="11.25">
      <c r="A209" s="1" t="s">
        <v>214</v>
      </c>
      <c r="B209" s="3">
        <v>20653.93</v>
      </c>
      <c r="C209" s="6">
        <f t="shared" si="3"/>
        <v>9.935660895051596</v>
      </c>
      <c r="D209" s="4">
        <v>0.5285245901639344</v>
      </c>
    </row>
    <row r="210" spans="1:4" ht="11.25">
      <c r="A210" s="1" t="s">
        <v>215</v>
      </c>
      <c r="B210" s="3">
        <v>5379.4</v>
      </c>
      <c r="C210" s="6">
        <f t="shared" si="3"/>
        <v>8.59033212277298</v>
      </c>
      <c r="D210" s="4">
        <v>0.1189289275032046</v>
      </c>
    </row>
    <row r="211" spans="1:4" ht="11.25">
      <c r="A211" s="1" t="s">
        <v>216</v>
      </c>
      <c r="B211" s="3">
        <v>6344.68</v>
      </c>
      <c r="C211" s="6">
        <f t="shared" si="3"/>
        <v>8.755371945464546</v>
      </c>
      <c r="D211" s="4">
        <v>0.6669851380042462</v>
      </c>
    </row>
    <row r="212" spans="1:4" ht="11.25">
      <c r="A212" s="1" t="s">
        <v>217</v>
      </c>
      <c r="B212" s="3">
        <v>4041.01</v>
      </c>
      <c r="C212" s="6">
        <f t="shared" si="3"/>
        <v>8.304249939710402</v>
      </c>
      <c r="D212" s="4">
        <v>0.9475461951122592</v>
      </c>
    </row>
    <row r="213" spans="1:4" ht="11.25">
      <c r="A213" s="1" t="s">
        <v>218</v>
      </c>
      <c r="B213" s="3">
        <v>32113.21</v>
      </c>
      <c r="C213" s="6">
        <f t="shared" si="3"/>
        <v>10.377022750944061</v>
      </c>
      <c r="D213" s="4">
        <v>0.2354534834588522</v>
      </c>
    </row>
    <row r="214" spans="1:4" ht="11.25">
      <c r="A214" s="1" t="s">
        <v>219</v>
      </c>
      <c r="B214" s="3">
        <v>11098.66</v>
      </c>
      <c r="C214" s="6">
        <f t="shared" si="3"/>
        <v>9.314579659292372</v>
      </c>
      <c r="D214" s="4">
        <v>0.44310509575570545</v>
      </c>
    </row>
    <row r="215" spans="1:4" ht="11.25">
      <c r="A215" s="1" t="s">
        <v>220</v>
      </c>
      <c r="B215" s="3">
        <v>32515.02</v>
      </c>
      <c r="C215" s="6">
        <f t="shared" si="3"/>
        <v>10.389457415403786</v>
      </c>
      <c r="D215" s="4">
        <v>0.46255060728744946</v>
      </c>
    </row>
    <row r="216" spans="1:4" ht="11.25">
      <c r="A216" s="1" t="s">
        <v>221</v>
      </c>
      <c r="B216" s="3">
        <v>2108.74</v>
      </c>
      <c r="C216" s="6">
        <f t="shared" si="3"/>
        <v>7.653845891703113</v>
      </c>
      <c r="D216" s="4">
        <v>0.6853159514756473</v>
      </c>
    </row>
    <row r="217" spans="1:4" ht="11.25">
      <c r="A217" s="1" t="s">
        <v>222</v>
      </c>
      <c r="B217" s="3">
        <v>1112.03</v>
      </c>
      <c r="C217" s="6">
        <f t="shared" si="3"/>
        <v>7.0139424528638825</v>
      </c>
      <c r="D217" s="4">
        <v>0.1542197935640559</v>
      </c>
    </row>
    <row r="218" spans="1:4" ht="11.25">
      <c r="A218" s="1" t="s">
        <v>223</v>
      </c>
      <c r="B218" s="3">
        <v>4798.79</v>
      </c>
      <c r="C218" s="6">
        <f t="shared" si="3"/>
        <v>8.476119081784304</v>
      </c>
      <c r="D218" s="4">
        <v>-0.06603564707184761</v>
      </c>
    </row>
    <row r="219" spans="1:4" ht="11.25">
      <c r="A219" s="1" t="s">
        <v>224</v>
      </c>
      <c r="B219" s="3">
        <v>1198.58</v>
      </c>
      <c r="C219" s="6">
        <f t="shared" si="3"/>
        <v>7.088892801751047</v>
      </c>
      <c r="D219" s="4">
        <v>0.15721677019581493</v>
      </c>
    </row>
    <row r="220" spans="1:4" ht="11.25">
      <c r="A220" s="1" t="s">
        <v>225</v>
      </c>
      <c r="B220" s="3">
        <v>9431.33</v>
      </c>
      <c r="C220" s="6">
        <f t="shared" si="3"/>
        <v>9.151792404918885</v>
      </c>
      <c r="D220" s="4">
        <v>0.9611078373600472</v>
      </c>
    </row>
    <row r="221" spans="1:4" ht="11.25">
      <c r="A221" s="1" t="s">
        <v>226</v>
      </c>
      <c r="B221" s="3">
        <v>8164.14</v>
      </c>
      <c r="C221" s="6">
        <f t="shared" si="3"/>
        <v>9.00750667223934</v>
      </c>
      <c r="D221" s="4">
        <v>0.4207164676478756</v>
      </c>
    </row>
    <row r="222" spans="1:4" ht="11.25">
      <c r="A222" s="1" t="s">
        <v>227</v>
      </c>
      <c r="B222" s="3">
        <v>13966.86</v>
      </c>
      <c r="C222" s="6">
        <f t="shared" si="3"/>
        <v>9.544442659628414</v>
      </c>
      <c r="D222" s="4">
        <v>0.0333202469752667</v>
      </c>
    </row>
    <row r="223" spans="1:4" ht="11.25">
      <c r="A223" s="1" t="s">
        <v>228</v>
      </c>
      <c r="B223" s="3">
        <v>4423.95</v>
      </c>
      <c r="C223" s="6">
        <f t="shared" si="3"/>
        <v>8.394788241149152</v>
      </c>
      <c r="D223" s="4">
        <v>0.2740589337421222</v>
      </c>
    </row>
    <row r="224" spans="1:4" ht="11.25">
      <c r="A224" s="1" t="s">
        <v>229</v>
      </c>
      <c r="B224" s="3">
        <v>11251.01</v>
      </c>
      <c r="C224" s="6">
        <f t="shared" si="3"/>
        <v>9.32821318138056</v>
      </c>
      <c r="D224" s="4">
        <v>0.3301481127568082</v>
      </c>
    </row>
    <row r="225" spans="1:4" ht="11.25">
      <c r="A225" s="1" t="s">
        <v>230</v>
      </c>
      <c r="B225" s="3">
        <v>1999.77</v>
      </c>
      <c r="C225" s="6">
        <f t="shared" si="3"/>
        <v>7.600787452929075</v>
      </c>
      <c r="D225" s="4">
        <v>0.8559929679161173</v>
      </c>
    </row>
    <row r="226" spans="1:4" ht="11.25">
      <c r="A226" s="1" t="s">
        <v>231</v>
      </c>
      <c r="B226" s="3">
        <v>20641.51</v>
      </c>
      <c r="C226" s="6">
        <f t="shared" si="3"/>
        <v>9.935059375834244</v>
      </c>
      <c r="D226" s="4">
        <v>0.037524687294272496</v>
      </c>
    </row>
    <row r="227" spans="1:4" ht="11.25">
      <c r="A227" s="1" t="s">
        <v>232</v>
      </c>
      <c r="B227" s="3">
        <v>4266.94</v>
      </c>
      <c r="C227" s="6">
        <f t="shared" si="3"/>
        <v>8.358652221687684</v>
      </c>
      <c r="D227" s="4">
        <v>0.34633279314130383</v>
      </c>
    </row>
    <row r="228" spans="1:4" ht="11.25">
      <c r="A228" s="1" t="s">
        <v>233</v>
      </c>
      <c r="B228" s="3">
        <v>11535.59</v>
      </c>
      <c r="C228" s="6">
        <f t="shared" si="3"/>
        <v>9.353192317977742</v>
      </c>
      <c r="D228" s="4">
        <v>0.14465097184274978</v>
      </c>
    </row>
    <row r="229" spans="1:4" ht="11.25">
      <c r="A229" s="1" t="s">
        <v>234</v>
      </c>
      <c r="B229" s="3">
        <v>960.98</v>
      </c>
      <c r="C229" s="6">
        <f t="shared" si="3"/>
        <v>6.8679535970992</v>
      </c>
      <c r="D229" s="4">
        <v>0.3861340679522496</v>
      </c>
    </row>
    <row r="230" spans="1:4" ht="11.25">
      <c r="A230" s="1" t="s">
        <v>235</v>
      </c>
      <c r="B230" s="3">
        <v>7162.53</v>
      </c>
      <c r="C230" s="6">
        <f t="shared" si="3"/>
        <v>8.876618549495898</v>
      </c>
      <c r="D230" s="4">
        <v>0.1652908643998361</v>
      </c>
    </row>
    <row r="231" spans="1:4" ht="11.25">
      <c r="A231" s="1" t="s">
        <v>236</v>
      </c>
      <c r="B231" s="3">
        <v>52973.36</v>
      </c>
      <c r="C231" s="6">
        <f t="shared" si="3"/>
        <v>10.877544424658234</v>
      </c>
      <c r="D231" s="4">
        <v>0.3448443816667479</v>
      </c>
    </row>
    <row r="232" spans="1:4" ht="11.25">
      <c r="A232" s="1" t="s">
        <v>237</v>
      </c>
      <c r="B232" s="3">
        <v>4778.28</v>
      </c>
      <c r="C232" s="6">
        <f t="shared" si="3"/>
        <v>8.47183592809422</v>
      </c>
      <c r="D232" s="4">
        <v>0.35557166355348624</v>
      </c>
    </row>
    <row r="233" spans="1:4" ht="11.25">
      <c r="A233" s="1" t="s">
        <v>238</v>
      </c>
      <c r="B233" s="3">
        <v>55864.64</v>
      </c>
      <c r="C233" s="6">
        <f t="shared" si="3"/>
        <v>10.930686900854347</v>
      </c>
      <c r="D233" s="4">
        <v>0.490447648465717</v>
      </c>
    </row>
    <row r="234" spans="1:4" ht="11.25">
      <c r="A234" s="1" t="s">
        <v>239</v>
      </c>
      <c r="B234" s="3">
        <v>19622.64</v>
      </c>
      <c r="C234" s="6">
        <f t="shared" si="3"/>
        <v>9.884439280642354</v>
      </c>
      <c r="D234" s="4">
        <v>0.4328097731239091</v>
      </c>
    </row>
    <row r="235" spans="1:4" ht="11.25">
      <c r="A235" s="1" t="s">
        <v>240</v>
      </c>
      <c r="B235" s="3">
        <v>1695.01</v>
      </c>
      <c r="C235" s="6">
        <f t="shared" si="3"/>
        <v>7.435443919502162</v>
      </c>
      <c r="D235" s="4">
        <v>1.2849849797704422</v>
      </c>
    </row>
    <row r="236" spans="1:4" ht="11.25">
      <c r="A236" s="1" t="s">
        <v>241</v>
      </c>
      <c r="B236" s="3">
        <v>4501.15</v>
      </c>
      <c r="C236" s="6">
        <f t="shared" si="3"/>
        <v>8.412088198665208</v>
      </c>
      <c r="D236" s="4">
        <v>0.24264459580169695</v>
      </c>
    </row>
    <row r="237" spans="1:4" ht="11.25">
      <c r="A237" s="1" t="s">
        <v>242</v>
      </c>
      <c r="B237" s="3">
        <v>19856.68</v>
      </c>
      <c r="C237" s="6">
        <f t="shared" si="3"/>
        <v>9.89629575343333</v>
      </c>
      <c r="D237" s="4">
        <v>0.31152462103555645</v>
      </c>
    </row>
    <row r="238" spans="1:4" ht="11.25">
      <c r="A238" s="1" t="s">
        <v>243</v>
      </c>
      <c r="B238" s="3">
        <v>4539.95</v>
      </c>
      <c r="C238" s="6">
        <f t="shared" si="3"/>
        <v>8.420671277758888</v>
      </c>
      <c r="D238" s="4">
        <v>0.5617816091954024</v>
      </c>
    </row>
    <row r="239" spans="1:4" ht="11.25">
      <c r="A239" s="1" t="s">
        <v>244</v>
      </c>
      <c r="B239" s="3">
        <v>7285.18</v>
      </c>
      <c r="C239" s="6">
        <f t="shared" si="3"/>
        <v>8.893597426628796</v>
      </c>
      <c r="D239" s="4">
        <v>0.6002807121223315</v>
      </c>
    </row>
    <row r="240" spans="1:4" ht="11.25">
      <c r="A240" s="1" t="s">
        <v>245</v>
      </c>
      <c r="B240" s="3">
        <v>103151.19</v>
      </c>
      <c r="C240" s="6">
        <f t="shared" si="3"/>
        <v>11.54395105503004</v>
      </c>
      <c r="D240" s="4">
        <v>1.0661766618290396</v>
      </c>
    </row>
    <row r="241" spans="1:4" ht="11.25">
      <c r="A241" s="1" t="s">
        <v>246</v>
      </c>
      <c r="B241" s="3">
        <v>130981.75</v>
      </c>
      <c r="C241" s="6">
        <f t="shared" si="3"/>
        <v>11.782813279501235</v>
      </c>
      <c r="D241" s="4">
        <v>0.20495422724824985</v>
      </c>
    </row>
    <row r="242" spans="1:4" ht="11.25">
      <c r="A242" s="1" t="s">
        <v>247</v>
      </c>
      <c r="B242" s="3">
        <v>3325.51</v>
      </c>
      <c r="C242" s="6">
        <f t="shared" si="3"/>
        <v>8.109378324786562</v>
      </c>
      <c r="D242" s="4">
        <v>0.014295556321047176</v>
      </c>
    </row>
    <row r="243" spans="1:4" ht="11.25">
      <c r="A243" s="1" t="s">
        <v>248</v>
      </c>
      <c r="B243" s="3">
        <v>6578.62</v>
      </c>
      <c r="C243" s="6">
        <f t="shared" si="3"/>
        <v>8.791580275879928</v>
      </c>
      <c r="D243" s="4">
        <v>0.898302178014063</v>
      </c>
    </row>
    <row r="244" spans="1:4" ht="11.25">
      <c r="A244" s="1" t="s">
        <v>249</v>
      </c>
      <c r="B244" s="3">
        <v>16847.8</v>
      </c>
      <c r="C244" s="6">
        <f t="shared" si="3"/>
        <v>9.731975363458094</v>
      </c>
      <c r="D244" s="4">
        <v>0.2660833762223367</v>
      </c>
    </row>
    <row r="245" spans="1:4" ht="11.25">
      <c r="A245" s="1" t="s">
        <v>250</v>
      </c>
      <c r="B245" s="3">
        <v>5403</v>
      </c>
      <c r="C245" s="6">
        <f t="shared" si="3"/>
        <v>8.594709633844065</v>
      </c>
      <c r="D245" s="4">
        <v>0.10795472360706104</v>
      </c>
    </row>
    <row r="246" spans="1:4" ht="11.25">
      <c r="A246" s="1" t="s">
        <v>251</v>
      </c>
      <c r="B246" s="3">
        <v>9928.88</v>
      </c>
      <c r="C246" s="6">
        <f t="shared" si="3"/>
        <v>9.203202961151314</v>
      </c>
      <c r="D246" s="4">
        <v>0.1265365963685574</v>
      </c>
    </row>
    <row r="247" spans="1:4" ht="11.25">
      <c r="A247" s="1" t="s">
        <v>252</v>
      </c>
      <c r="B247" s="3">
        <v>5563.14</v>
      </c>
      <c r="C247" s="6">
        <f t="shared" si="3"/>
        <v>8.623917976035816</v>
      </c>
      <c r="D247" s="4">
        <v>0.23589796764827886</v>
      </c>
    </row>
    <row r="248" spans="1:4" ht="11.25">
      <c r="A248" s="1" t="s">
        <v>253</v>
      </c>
      <c r="B248" s="3">
        <v>47916.23</v>
      </c>
      <c r="C248" s="6">
        <f t="shared" si="3"/>
        <v>10.777209556906485</v>
      </c>
      <c r="D248" s="4">
        <v>0.6029035520913903</v>
      </c>
    </row>
    <row r="249" spans="1:4" ht="11.25">
      <c r="A249" s="1" t="s">
        <v>254</v>
      </c>
      <c r="B249" s="3">
        <v>3541.69</v>
      </c>
      <c r="C249" s="6">
        <f t="shared" si="3"/>
        <v>8.172359293338099</v>
      </c>
      <c r="D249" s="4">
        <v>0.5792454738545565</v>
      </c>
    </row>
    <row r="250" spans="1:4" ht="11.25">
      <c r="A250" s="1" t="s">
        <v>255</v>
      </c>
      <c r="B250" s="3">
        <v>2907.8</v>
      </c>
      <c r="C250" s="6">
        <f t="shared" si="3"/>
        <v>7.975152060497325</v>
      </c>
      <c r="D250" s="4">
        <v>0.2573099415204678</v>
      </c>
    </row>
    <row r="251" spans="1:4" ht="11.25">
      <c r="A251" s="1" t="s">
        <v>256</v>
      </c>
      <c r="B251" s="3">
        <v>3494.16</v>
      </c>
      <c r="C251" s="6">
        <f t="shared" si="3"/>
        <v>8.15884828243318</v>
      </c>
      <c r="D251" s="4">
        <v>0.47364575722784674</v>
      </c>
    </row>
    <row r="252" spans="1:4" ht="11.25">
      <c r="A252" s="1" t="s">
        <v>257</v>
      </c>
      <c r="B252" s="3">
        <v>5632.69</v>
      </c>
      <c r="C252" s="6">
        <f t="shared" si="3"/>
        <v>8.636342404538171</v>
      </c>
      <c r="D252" s="4">
        <v>0.37023726040205696</v>
      </c>
    </row>
    <row r="253" spans="1:4" ht="11.25">
      <c r="A253" s="1" t="s">
        <v>258</v>
      </c>
      <c r="B253" s="3">
        <v>8099.5</v>
      </c>
      <c r="C253" s="6">
        <f t="shared" si="3"/>
        <v>8.999557610360192</v>
      </c>
      <c r="D253" s="4">
        <v>0.35739644970414197</v>
      </c>
    </row>
    <row r="254" spans="1:4" ht="11.25">
      <c r="A254" s="1" t="s">
        <v>259</v>
      </c>
      <c r="B254" s="3">
        <v>159549.81</v>
      </c>
      <c r="C254" s="6">
        <f t="shared" si="3"/>
        <v>11.980111440856417</v>
      </c>
      <c r="D254" s="4">
        <v>-0.02116476474225648</v>
      </c>
    </row>
    <row r="255" spans="1:4" ht="11.25">
      <c r="A255" s="1" t="s">
        <v>260</v>
      </c>
      <c r="B255" s="3">
        <v>7134.16</v>
      </c>
      <c r="C255" s="6">
        <f t="shared" si="3"/>
        <v>8.872649793477823</v>
      </c>
      <c r="D255" s="4">
        <v>0.47298924155854083</v>
      </c>
    </row>
    <row r="256" spans="1:4" ht="11.25">
      <c r="A256" s="1" t="s">
        <v>261</v>
      </c>
      <c r="B256" s="3">
        <v>4566.34</v>
      </c>
      <c r="C256" s="6">
        <f t="shared" si="3"/>
        <v>8.426467287742796</v>
      </c>
      <c r="D256" s="4">
        <v>-0.00098755678451512</v>
      </c>
    </row>
    <row r="257" spans="1:4" ht="11.25">
      <c r="A257" s="1" t="s">
        <v>262</v>
      </c>
      <c r="B257" s="3">
        <v>2134.61</v>
      </c>
      <c r="C257" s="6">
        <f t="shared" si="3"/>
        <v>7.66603923918734</v>
      </c>
      <c r="D257" s="4">
        <v>0.7016457798580704</v>
      </c>
    </row>
    <row r="258" spans="1:4" ht="11.25">
      <c r="A258" s="1" t="s">
        <v>263</v>
      </c>
      <c r="B258" s="3">
        <v>14053.98</v>
      </c>
      <c r="C258" s="6">
        <f t="shared" si="3"/>
        <v>9.550660908668734</v>
      </c>
      <c r="D258" s="4">
        <v>0.14547399384944493</v>
      </c>
    </row>
    <row r="259" spans="1:4" ht="11.25">
      <c r="A259" s="1" t="s">
        <v>264</v>
      </c>
      <c r="B259" s="3">
        <v>4446.61</v>
      </c>
      <c r="C259" s="6">
        <f t="shared" si="3"/>
        <v>8.399897287092118</v>
      </c>
      <c r="D259" s="4">
        <v>0.09307359307359309</v>
      </c>
    </row>
    <row r="260" spans="1:4" ht="11.25">
      <c r="A260" s="1" t="s">
        <v>265</v>
      </c>
      <c r="B260" s="3">
        <v>10722.96</v>
      </c>
      <c r="C260" s="6">
        <f aca="true" t="shared" si="4" ref="C260:C323">LN(B260)</f>
        <v>9.280142515913832</v>
      </c>
      <c r="D260" s="4">
        <v>0.2215485793557006</v>
      </c>
    </row>
    <row r="261" spans="1:4" ht="11.25">
      <c r="A261" s="1" t="s">
        <v>266</v>
      </c>
      <c r="B261" s="3">
        <v>4983.21</v>
      </c>
      <c r="C261" s="6">
        <f t="shared" si="4"/>
        <v>8.513829540680577</v>
      </c>
      <c r="D261" s="4">
        <v>0.09915420631324579</v>
      </c>
    </row>
    <row r="262" spans="1:4" ht="11.25">
      <c r="A262" s="1" t="s">
        <v>267</v>
      </c>
      <c r="B262" s="3">
        <v>24416.04</v>
      </c>
      <c r="C262" s="6">
        <f t="shared" si="4"/>
        <v>10.102995572352828</v>
      </c>
      <c r="D262" s="4">
        <v>0.27837756028655014</v>
      </c>
    </row>
    <row r="263" spans="1:4" ht="11.25">
      <c r="A263" s="1" t="s">
        <v>268</v>
      </c>
      <c r="B263" s="3">
        <v>5149.54</v>
      </c>
      <c r="C263" s="6">
        <f t="shared" si="4"/>
        <v>8.54666266928013</v>
      </c>
      <c r="D263" s="4">
        <v>0.42845622470405664</v>
      </c>
    </row>
    <row r="264" spans="1:4" ht="11.25">
      <c r="A264" s="1" t="s">
        <v>269</v>
      </c>
      <c r="B264" s="3">
        <v>4189.3</v>
      </c>
      <c r="C264" s="6">
        <f t="shared" si="4"/>
        <v>8.340288934520224</v>
      </c>
      <c r="D264" s="4">
        <v>-0.11237785016286639</v>
      </c>
    </row>
    <row r="265" spans="1:4" ht="11.25">
      <c r="A265" s="1" t="s">
        <v>270</v>
      </c>
      <c r="B265" s="3">
        <v>6689.06</v>
      </c>
      <c r="C265" s="6">
        <f t="shared" si="4"/>
        <v>8.808228635028843</v>
      </c>
      <c r="D265" s="4">
        <v>0.6550833605753512</v>
      </c>
    </row>
    <row r="266" spans="1:4" ht="11.25">
      <c r="A266" s="1" t="s">
        <v>271</v>
      </c>
      <c r="B266" s="3">
        <v>5265.88</v>
      </c>
      <c r="C266" s="6">
        <f t="shared" si="4"/>
        <v>8.569003552101966</v>
      </c>
      <c r="D266" s="4">
        <v>0.24475680499776886</v>
      </c>
    </row>
    <row r="267" spans="1:4" ht="11.25">
      <c r="A267" s="1" t="s">
        <v>272</v>
      </c>
      <c r="B267" s="3">
        <v>18836.18</v>
      </c>
      <c r="C267" s="6">
        <f t="shared" si="4"/>
        <v>9.843534767486823</v>
      </c>
      <c r="D267" s="4">
        <v>-0.1967720746926902</v>
      </c>
    </row>
    <row r="268" spans="1:4" ht="11.25">
      <c r="A268" s="1" t="s">
        <v>273</v>
      </c>
      <c r="B268" s="3">
        <v>12186.18</v>
      </c>
      <c r="C268" s="6">
        <f t="shared" si="4"/>
        <v>9.408057801748093</v>
      </c>
      <c r="D268" s="4">
        <v>0.19805653377525845</v>
      </c>
    </row>
    <row r="269" spans="1:4" ht="11.25">
      <c r="A269" s="1" t="s">
        <v>274</v>
      </c>
      <c r="B269" s="3">
        <v>4393.36</v>
      </c>
      <c r="C269" s="6">
        <f t="shared" si="4"/>
        <v>8.3878495891727</v>
      </c>
      <c r="D269" s="4">
        <v>-0.010689697649909013</v>
      </c>
    </row>
    <row r="270" spans="1:4" ht="11.25">
      <c r="A270" s="1" t="s">
        <v>275</v>
      </c>
      <c r="B270" s="3">
        <v>12977.28</v>
      </c>
      <c r="C270" s="6">
        <f t="shared" si="4"/>
        <v>9.470955415140045</v>
      </c>
      <c r="D270" s="4">
        <v>0.4601847011674509</v>
      </c>
    </row>
    <row r="271" spans="1:4" ht="11.25">
      <c r="A271" s="1" t="s">
        <v>276</v>
      </c>
      <c r="B271" s="3">
        <v>7631.46</v>
      </c>
      <c r="C271" s="6">
        <f t="shared" si="4"/>
        <v>8.940034455907908</v>
      </c>
      <c r="D271" s="4">
        <v>0.2999106344950848</v>
      </c>
    </row>
    <row r="272" spans="1:4" ht="11.25">
      <c r="A272" s="1" t="s">
        <v>277</v>
      </c>
      <c r="B272" s="3">
        <v>71340.75</v>
      </c>
      <c r="C272" s="6">
        <f t="shared" si="4"/>
        <v>11.175222971893787</v>
      </c>
      <c r="D272" s="4">
        <v>0.13141983921334144</v>
      </c>
    </row>
    <row r="273" spans="1:4" ht="11.25">
      <c r="A273" s="1" t="s">
        <v>278</v>
      </c>
      <c r="B273" s="3">
        <v>7287.28</v>
      </c>
      <c r="C273" s="6">
        <f t="shared" si="4"/>
        <v>8.893885641523815</v>
      </c>
      <c r="D273" s="4">
        <v>0.32898014680713494</v>
      </c>
    </row>
    <row r="274" spans="1:4" ht="11.25">
      <c r="A274" s="1" t="s">
        <v>279</v>
      </c>
      <c r="B274" s="3">
        <v>5816.99</v>
      </c>
      <c r="C274" s="6">
        <f t="shared" si="4"/>
        <v>8.668538224810092</v>
      </c>
      <c r="D274" s="4">
        <v>0.32871363597356895</v>
      </c>
    </row>
    <row r="275" spans="1:4" ht="11.25">
      <c r="A275" s="1" t="s">
        <v>280</v>
      </c>
      <c r="B275" s="3">
        <v>8163.57</v>
      </c>
      <c r="C275" s="6">
        <f t="shared" si="4"/>
        <v>9.007436852282932</v>
      </c>
      <c r="D275" s="4">
        <v>0.6466259271624113</v>
      </c>
    </row>
    <row r="276" spans="1:4" ht="11.25">
      <c r="A276" s="1" t="s">
        <v>281</v>
      </c>
      <c r="B276" s="3">
        <v>3162.82</v>
      </c>
      <c r="C276" s="6">
        <f t="shared" si="4"/>
        <v>8.059219313687592</v>
      </c>
      <c r="D276" s="4">
        <v>0.20438796307397178</v>
      </c>
    </row>
    <row r="277" spans="1:4" ht="11.25">
      <c r="A277" s="1" t="s">
        <v>282</v>
      </c>
      <c r="B277" s="3">
        <v>26270.99</v>
      </c>
      <c r="C277" s="6">
        <f t="shared" si="4"/>
        <v>10.1762205675424</v>
      </c>
      <c r="D277" s="4">
        <v>-0.0990602975724354</v>
      </c>
    </row>
    <row r="278" spans="1:4" ht="11.25">
      <c r="A278" s="1" t="s">
        <v>283</v>
      </c>
      <c r="B278" s="3">
        <v>8274.13</v>
      </c>
      <c r="C278" s="6">
        <f t="shared" si="4"/>
        <v>9.02088905876643</v>
      </c>
      <c r="D278" s="4">
        <v>0.12768372450942667</v>
      </c>
    </row>
    <row r="279" spans="1:4" ht="11.25">
      <c r="A279" s="1" t="s">
        <v>284</v>
      </c>
      <c r="B279" s="3">
        <v>842.94</v>
      </c>
      <c r="C279" s="6">
        <f t="shared" si="4"/>
        <v>6.736895781091615</v>
      </c>
      <c r="D279" s="4">
        <v>1.2182568149210904</v>
      </c>
    </row>
    <row r="280" spans="1:4" ht="11.25">
      <c r="A280" s="1" t="s">
        <v>285</v>
      </c>
      <c r="B280" s="3">
        <v>29265</v>
      </c>
      <c r="C280" s="6">
        <f t="shared" si="4"/>
        <v>10.284147541725321</v>
      </c>
      <c r="D280" s="4">
        <v>0.48039689248480455</v>
      </c>
    </row>
    <row r="281" spans="1:4" ht="11.25">
      <c r="A281" s="1" t="s">
        <v>286</v>
      </c>
      <c r="B281" s="3">
        <v>2145.5</v>
      </c>
      <c r="C281" s="6">
        <f t="shared" si="4"/>
        <v>7.67112790443158</v>
      </c>
      <c r="D281" s="4">
        <v>0.5370755370755371</v>
      </c>
    </row>
    <row r="282" spans="1:4" ht="11.25">
      <c r="A282" s="1" t="s">
        <v>287</v>
      </c>
      <c r="B282" s="3">
        <v>4545.29</v>
      </c>
      <c r="C282" s="6">
        <f t="shared" si="4"/>
        <v>8.421846810956676</v>
      </c>
      <c r="D282" s="4">
        <v>1.2511415525114153</v>
      </c>
    </row>
    <row r="283" spans="1:4" ht="11.25">
      <c r="A283" s="1" t="s">
        <v>288</v>
      </c>
      <c r="B283" s="3">
        <v>1829.9</v>
      </c>
      <c r="C283" s="6">
        <f t="shared" si="4"/>
        <v>7.512016599533641</v>
      </c>
      <c r="D283" s="4">
        <v>0.8730947647448639</v>
      </c>
    </row>
    <row r="284" spans="1:4" ht="11.25">
      <c r="A284" s="1" t="s">
        <v>289</v>
      </c>
      <c r="B284" s="3">
        <v>6595.98</v>
      </c>
      <c r="C284" s="6">
        <f t="shared" si="4"/>
        <v>8.794215651534202</v>
      </c>
      <c r="D284" s="4">
        <v>0.614330874604847</v>
      </c>
    </row>
    <row r="285" spans="1:4" ht="11.25">
      <c r="A285" s="1" t="s">
        <v>290</v>
      </c>
      <c r="B285" s="3">
        <v>7948</v>
      </c>
      <c r="C285" s="6">
        <f t="shared" si="4"/>
        <v>8.980675603671708</v>
      </c>
      <c r="D285" s="4">
        <v>0.41631355932203373</v>
      </c>
    </row>
    <row r="286" spans="1:4" ht="11.25">
      <c r="A286" s="1" t="s">
        <v>291</v>
      </c>
      <c r="B286" s="3">
        <v>24756.03</v>
      </c>
      <c r="C286" s="6">
        <f t="shared" si="4"/>
        <v>10.116824374685953</v>
      </c>
      <c r="D286" s="4">
        <v>0.06855691316502766</v>
      </c>
    </row>
    <row r="287" spans="1:4" ht="11.25">
      <c r="A287" s="1" t="s">
        <v>292</v>
      </c>
      <c r="B287" s="3">
        <v>5756.39</v>
      </c>
      <c r="C287" s="6">
        <f t="shared" si="4"/>
        <v>8.65806582109765</v>
      </c>
      <c r="D287" s="4">
        <v>0.42917971454851744</v>
      </c>
    </row>
    <row r="288" spans="1:4" ht="11.25">
      <c r="A288" s="1" t="s">
        <v>293</v>
      </c>
      <c r="B288" s="3">
        <v>10198.71</v>
      </c>
      <c r="C288" s="6">
        <f t="shared" si="4"/>
        <v>9.230016520686048</v>
      </c>
      <c r="D288" s="4">
        <v>0.3369074492099322</v>
      </c>
    </row>
    <row r="289" spans="1:4" ht="11.25">
      <c r="A289" s="1" t="s">
        <v>294</v>
      </c>
      <c r="B289" s="3">
        <v>8364.79</v>
      </c>
      <c r="C289" s="6">
        <f t="shared" si="4"/>
        <v>9.031786508503288</v>
      </c>
      <c r="D289" s="4">
        <v>0.026740433379437434</v>
      </c>
    </row>
    <row r="290" spans="1:4" ht="11.25">
      <c r="A290" s="1" t="s">
        <v>295</v>
      </c>
      <c r="B290" s="3">
        <v>10669.17</v>
      </c>
      <c r="C290" s="6">
        <f t="shared" si="4"/>
        <v>9.27511355307895</v>
      </c>
      <c r="D290" s="4">
        <v>0.5083546026884465</v>
      </c>
    </row>
    <row r="291" spans="1:4" ht="11.25">
      <c r="A291" s="1" t="s">
        <v>296</v>
      </c>
      <c r="B291" s="3">
        <v>6621.2</v>
      </c>
      <c r="C291" s="6">
        <f t="shared" si="4"/>
        <v>8.798031901386011</v>
      </c>
      <c r="D291" s="4">
        <v>0.31743707093821505</v>
      </c>
    </row>
    <row r="292" spans="1:4" ht="11.25">
      <c r="A292" s="1" t="s">
        <v>297</v>
      </c>
      <c r="B292" s="3">
        <v>2221.18</v>
      </c>
      <c r="C292" s="6">
        <f t="shared" si="4"/>
        <v>7.705793865185009</v>
      </c>
      <c r="D292" s="4">
        <v>0.006090808416389981</v>
      </c>
    </row>
    <row r="293" spans="1:4" ht="11.25">
      <c r="A293" s="1" t="s">
        <v>298</v>
      </c>
      <c r="B293" s="3">
        <v>6451.76</v>
      </c>
      <c r="C293" s="6">
        <f t="shared" si="4"/>
        <v>8.772108240785112</v>
      </c>
      <c r="D293" s="4">
        <v>0.3722569490623753</v>
      </c>
    </row>
    <row r="294" spans="1:4" ht="11.25">
      <c r="A294" s="1" t="s">
        <v>299</v>
      </c>
      <c r="B294" s="3">
        <v>24301.3</v>
      </c>
      <c r="C294" s="6">
        <f t="shared" si="4"/>
        <v>10.098285125840063</v>
      </c>
      <c r="D294" s="4">
        <v>0.33072279327785936</v>
      </c>
    </row>
    <row r="295" spans="1:4" ht="11.25">
      <c r="A295" s="1" t="s">
        <v>300</v>
      </c>
      <c r="B295" s="3">
        <v>2849.98</v>
      </c>
      <c r="C295" s="6">
        <f t="shared" si="4"/>
        <v>7.955067255694214</v>
      </c>
      <c r="D295" s="4">
        <v>0.32108855757140287</v>
      </c>
    </row>
    <row r="296" spans="1:4" ht="11.25">
      <c r="A296" s="1" t="s">
        <v>301</v>
      </c>
      <c r="B296" s="3">
        <v>20506.3</v>
      </c>
      <c r="C296" s="6">
        <f t="shared" si="4"/>
        <v>9.928487434987451</v>
      </c>
      <c r="D296" s="4">
        <v>0.5676227688482374</v>
      </c>
    </row>
    <row r="297" spans="1:4" ht="11.25">
      <c r="A297" s="1" t="s">
        <v>302</v>
      </c>
      <c r="B297" s="3">
        <v>11695.14</v>
      </c>
      <c r="C297" s="6">
        <f t="shared" si="4"/>
        <v>9.366928649874374</v>
      </c>
      <c r="D297" s="4">
        <v>0.17788589871144667</v>
      </c>
    </row>
    <row r="298" spans="1:4" ht="11.25">
      <c r="A298" s="1" t="s">
        <v>303</v>
      </c>
      <c r="B298" s="3">
        <v>7839.56</v>
      </c>
      <c r="C298" s="6">
        <f t="shared" si="4"/>
        <v>8.96693798932055</v>
      </c>
      <c r="D298" s="4">
        <v>0.1993392070484583</v>
      </c>
    </row>
    <row r="299" spans="1:4" ht="11.25">
      <c r="A299" s="1" t="s">
        <v>304</v>
      </c>
      <c r="B299" s="3">
        <v>4945.75</v>
      </c>
      <c r="C299" s="6">
        <f t="shared" si="4"/>
        <v>8.506283900908201</v>
      </c>
      <c r="D299" s="4">
        <v>0.25005946515342004</v>
      </c>
    </row>
    <row r="300" spans="1:4" ht="11.25">
      <c r="A300" s="1" t="s">
        <v>305</v>
      </c>
      <c r="B300" s="3"/>
      <c r="D300" s="4"/>
    </row>
    <row r="301" spans="1:4" ht="11.25">
      <c r="A301" s="1" t="s">
        <v>306</v>
      </c>
      <c r="B301" s="3">
        <v>6814.88</v>
      </c>
      <c r="C301" s="6">
        <f t="shared" si="4"/>
        <v>8.826863735758439</v>
      </c>
      <c r="D301" s="4">
        <v>-0.06588600451467264</v>
      </c>
    </row>
    <row r="302" spans="1:4" ht="11.25">
      <c r="A302" s="1" t="s">
        <v>307</v>
      </c>
      <c r="B302" s="3">
        <v>55398.73</v>
      </c>
      <c r="C302" s="6">
        <f t="shared" si="4"/>
        <v>10.922311948284886</v>
      </c>
      <c r="D302" s="4">
        <v>0.07226109042180218</v>
      </c>
    </row>
    <row r="303" spans="1:4" ht="11.25">
      <c r="A303" s="1" t="s">
        <v>308</v>
      </c>
      <c r="B303" s="3">
        <v>11361.78</v>
      </c>
      <c r="C303" s="6">
        <f t="shared" si="4"/>
        <v>9.338010370141369</v>
      </c>
      <c r="D303" s="4">
        <v>0.2558632970863486</v>
      </c>
    </row>
    <row r="304" spans="1:4" ht="11.25">
      <c r="A304" s="1" t="s">
        <v>309</v>
      </c>
      <c r="B304" s="3">
        <v>127120.88</v>
      </c>
      <c r="C304" s="6">
        <f t="shared" si="4"/>
        <v>11.752893723779462</v>
      </c>
      <c r="D304" s="4">
        <v>-0.1123930432544874</v>
      </c>
    </row>
    <row r="305" spans="1:4" ht="11.25">
      <c r="A305" s="1" t="s">
        <v>310</v>
      </c>
      <c r="B305" s="3">
        <v>2492.17</v>
      </c>
      <c r="C305" s="6">
        <f t="shared" si="4"/>
        <v>7.820909095879137</v>
      </c>
      <c r="D305" s="4">
        <v>0.6403894472361809</v>
      </c>
    </row>
    <row r="306" spans="1:4" ht="11.25">
      <c r="A306" s="1" t="s">
        <v>311</v>
      </c>
      <c r="B306" s="3">
        <v>1616.44</v>
      </c>
      <c r="C306" s="6">
        <f t="shared" si="4"/>
        <v>7.3879814792480465</v>
      </c>
      <c r="D306" s="4">
        <v>0.1975506633620061</v>
      </c>
    </row>
    <row r="307" spans="1:4" ht="11.25">
      <c r="A307" s="1" t="s">
        <v>312</v>
      </c>
      <c r="B307" s="3">
        <v>32681.51</v>
      </c>
      <c r="C307" s="6">
        <f t="shared" si="4"/>
        <v>10.394564753536846</v>
      </c>
      <c r="D307" s="4">
        <v>0.567550729797081</v>
      </c>
    </row>
    <row r="308" spans="1:4" ht="11.25">
      <c r="A308" s="1" t="s">
        <v>313</v>
      </c>
      <c r="B308" s="3">
        <v>18978.77</v>
      </c>
      <c r="C308" s="6">
        <f t="shared" si="4"/>
        <v>9.851076265006025</v>
      </c>
      <c r="D308" s="4">
        <v>0.25493333333333346</v>
      </c>
    </row>
    <row r="309" spans="1:4" ht="11.25">
      <c r="A309" s="1" t="s">
        <v>314</v>
      </c>
      <c r="B309" s="3">
        <v>4240.93</v>
      </c>
      <c r="C309" s="6">
        <f t="shared" si="4"/>
        <v>8.352537863797227</v>
      </c>
      <c r="D309" s="4">
        <v>0.38199432102889586</v>
      </c>
    </row>
    <row r="310" spans="1:4" ht="11.25">
      <c r="A310" s="1" t="s">
        <v>315</v>
      </c>
      <c r="B310" s="3">
        <v>5879.38</v>
      </c>
      <c r="C310" s="6">
        <f t="shared" si="4"/>
        <v>8.679206593156385</v>
      </c>
      <c r="D310" s="4">
        <v>0.38297266514806383</v>
      </c>
    </row>
    <row r="311" spans="1:4" ht="11.25">
      <c r="A311" s="1" t="s">
        <v>316</v>
      </c>
      <c r="B311" s="3">
        <v>276630.69</v>
      </c>
      <c r="C311" s="6">
        <f t="shared" si="4"/>
        <v>12.53043864650466</v>
      </c>
      <c r="D311" s="4">
        <v>0.06810000789892379</v>
      </c>
    </row>
    <row r="312" spans="1:4" ht="11.25">
      <c r="A312" s="1" t="s">
        <v>317</v>
      </c>
      <c r="B312" s="3">
        <v>1644.65</v>
      </c>
      <c r="C312" s="6">
        <f t="shared" si="4"/>
        <v>7.405282874604138</v>
      </c>
      <c r="D312" s="4">
        <v>0.26610499027867784</v>
      </c>
    </row>
    <row r="313" spans="1:4" ht="11.25">
      <c r="A313" s="1" t="s">
        <v>318</v>
      </c>
      <c r="B313" s="3">
        <v>2304.09</v>
      </c>
      <c r="C313" s="6">
        <f t="shared" si="4"/>
        <v>7.742441083552863</v>
      </c>
      <c r="D313" s="4">
        <v>0.519907546980203</v>
      </c>
    </row>
    <row r="314" spans="1:4" ht="11.25">
      <c r="A314" s="1" t="s">
        <v>319</v>
      </c>
      <c r="B314" s="3">
        <v>5029.37</v>
      </c>
      <c r="C314" s="6">
        <f t="shared" si="4"/>
        <v>8.52305000674059</v>
      </c>
      <c r="D314" s="4">
        <v>0.53125</v>
      </c>
    </row>
    <row r="315" spans="1:4" ht="11.25">
      <c r="A315" s="1" t="s">
        <v>320</v>
      </c>
      <c r="B315" s="3">
        <v>1209.21</v>
      </c>
      <c r="C315" s="6">
        <f t="shared" si="4"/>
        <v>7.09772253280164</v>
      </c>
      <c r="D315" s="4">
        <v>1.071782178217822</v>
      </c>
    </row>
    <row r="316" spans="1:4" ht="11.25">
      <c r="A316" s="1" t="s">
        <v>321</v>
      </c>
      <c r="B316" s="3">
        <v>6399.95</v>
      </c>
      <c r="C316" s="6">
        <f t="shared" si="4"/>
        <v>8.764045456817245</v>
      </c>
      <c r="D316" s="4">
        <v>0.471413160733549</v>
      </c>
    </row>
    <row r="317" spans="1:4" ht="11.25">
      <c r="A317" s="1" t="s">
        <v>322</v>
      </c>
      <c r="B317" s="3">
        <v>43338.01</v>
      </c>
      <c r="C317" s="6">
        <f t="shared" si="4"/>
        <v>10.676785358023256</v>
      </c>
      <c r="D317" s="4">
        <v>0.4790745151412046</v>
      </c>
    </row>
    <row r="318" spans="1:4" ht="11.25">
      <c r="A318" s="1" t="s">
        <v>323</v>
      </c>
      <c r="B318" s="3">
        <v>19886.59</v>
      </c>
      <c r="C318" s="6">
        <f t="shared" si="4"/>
        <v>9.89780091421385</v>
      </c>
      <c r="D318" s="4">
        <v>0.6447929563901498</v>
      </c>
    </row>
    <row r="319" spans="1:4" ht="11.25">
      <c r="A319" s="1" t="s">
        <v>324</v>
      </c>
      <c r="B319" s="3">
        <v>5083.29</v>
      </c>
      <c r="C319" s="6">
        <f t="shared" si="4"/>
        <v>8.53371396874095</v>
      </c>
      <c r="D319" s="4">
        <v>0.17664209483991655</v>
      </c>
    </row>
    <row r="320" spans="1:4" ht="11.25">
      <c r="A320" s="1" t="s">
        <v>325</v>
      </c>
      <c r="B320" s="3">
        <v>16705.92</v>
      </c>
      <c r="C320" s="6">
        <f t="shared" si="4"/>
        <v>9.723518426605715</v>
      </c>
      <c r="D320" s="4">
        <v>0.2942482719794828</v>
      </c>
    </row>
    <row r="321" spans="1:4" ht="11.25">
      <c r="A321" s="1" t="s">
        <v>326</v>
      </c>
      <c r="B321" s="3">
        <v>2713.79</v>
      </c>
      <c r="C321" s="6">
        <f t="shared" si="4"/>
        <v>7.906101460835139</v>
      </c>
      <c r="D321" s="4">
        <v>1.6256216772423255</v>
      </c>
    </row>
    <row r="322" spans="1:4" ht="11.25">
      <c r="A322" s="1" t="s">
        <v>327</v>
      </c>
      <c r="B322" s="3">
        <v>1469.98</v>
      </c>
      <c r="C322" s="6">
        <f t="shared" si="4"/>
        <v>7.29300407423805</v>
      </c>
      <c r="D322" s="4">
        <v>0.971153846153846</v>
      </c>
    </row>
    <row r="323" spans="1:4" ht="11.25">
      <c r="A323" s="1" t="s">
        <v>328</v>
      </c>
      <c r="B323" s="3">
        <v>2327.54</v>
      </c>
      <c r="C323" s="6">
        <f t="shared" si="4"/>
        <v>7.752567194825245</v>
      </c>
      <c r="D323" s="4">
        <v>0.634703196347032</v>
      </c>
    </row>
    <row r="324" spans="1:4" ht="11.25">
      <c r="A324" s="1" t="s">
        <v>329</v>
      </c>
      <c r="B324" s="3">
        <v>3365.07</v>
      </c>
      <c r="C324" s="6">
        <f aca="true" t="shared" si="5" ref="C324:C387">LN(B324)</f>
        <v>8.121204044239876</v>
      </c>
      <c r="D324" s="4">
        <v>1.043946188340807</v>
      </c>
    </row>
    <row r="325" spans="1:4" ht="11.25">
      <c r="A325" s="1" t="s">
        <v>330</v>
      </c>
      <c r="B325" s="3">
        <v>6892.24</v>
      </c>
      <c r="C325" s="6">
        <f t="shared" si="5"/>
        <v>8.838151420024683</v>
      </c>
      <c r="D325" s="4">
        <v>0.05820905328165038</v>
      </c>
    </row>
    <row r="326" spans="1:4" ht="11.25">
      <c r="A326" s="1" t="s">
        <v>331</v>
      </c>
      <c r="B326" s="3">
        <v>8103.32</v>
      </c>
      <c r="C326" s="6">
        <f t="shared" si="5"/>
        <v>9.000029133227295</v>
      </c>
      <c r="D326" s="4">
        <v>-0.22389669625246544</v>
      </c>
    </row>
    <row r="327" spans="1:4" ht="11.25">
      <c r="A327" s="1" t="s">
        <v>332</v>
      </c>
      <c r="B327" s="3">
        <v>10229.18</v>
      </c>
      <c r="C327" s="6">
        <f t="shared" si="5"/>
        <v>9.23299969933024</v>
      </c>
      <c r="D327" s="4">
        <v>0.6825808419768149</v>
      </c>
    </row>
    <row r="328" spans="1:4" ht="11.25">
      <c r="A328" s="1" t="s">
        <v>333</v>
      </c>
      <c r="B328" s="3">
        <v>10712.13</v>
      </c>
      <c r="C328" s="6">
        <f t="shared" si="5"/>
        <v>9.279132023219699</v>
      </c>
      <c r="D328" s="4">
        <v>1.4297573435504471</v>
      </c>
    </row>
    <row r="329" spans="1:4" ht="11.25">
      <c r="A329" s="1" t="s">
        <v>334</v>
      </c>
      <c r="B329" s="3">
        <v>1510.86</v>
      </c>
      <c r="C329" s="6">
        <f t="shared" si="5"/>
        <v>7.320434304108496</v>
      </c>
      <c r="D329" s="4">
        <v>0.05767155804920154</v>
      </c>
    </row>
    <row r="330" spans="1:4" ht="11.25">
      <c r="A330" s="1" t="s">
        <v>335</v>
      </c>
      <c r="B330" s="3">
        <v>7504.88</v>
      </c>
      <c r="C330" s="6">
        <f t="shared" si="5"/>
        <v>8.923308754599292</v>
      </c>
      <c r="D330" s="4">
        <v>0.5564709263339398</v>
      </c>
    </row>
    <row r="331" spans="1:4" ht="11.25">
      <c r="A331" s="1" t="s">
        <v>336</v>
      </c>
      <c r="B331" s="3">
        <v>4981.2</v>
      </c>
      <c r="C331" s="6">
        <f t="shared" si="5"/>
        <v>8.513426104846994</v>
      </c>
      <c r="D331" s="4">
        <v>0.1613918940739545</v>
      </c>
    </row>
    <row r="332" spans="1:4" ht="11.25">
      <c r="A332" s="1" t="s">
        <v>337</v>
      </c>
      <c r="B332" s="3">
        <v>4642.71</v>
      </c>
      <c r="C332" s="6">
        <f t="shared" si="5"/>
        <v>8.443053526452612</v>
      </c>
      <c r="D332" s="4">
        <v>0.017923441300729648</v>
      </c>
    </row>
    <row r="333" spans="1:4" ht="11.25">
      <c r="A333" s="1" t="s">
        <v>338</v>
      </c>
      <c r="B333" s="3">
        <v>2562.29</v>
      </c>
      <c r="C333" s="6">
        <f t="shared" si="5"/>
        <v>7.8486566688689665</v>
      </c>
      <c r="D333" s="4">
        <v>0.8421019601280253</v>
      </c>
    </row>
    <row r="334" spans="1:4" ht="11.25">
      <c r="A334" s="1" t="s">
        <v>339</v>
      </c>
      <c r="B334" s="3">
        <v>7765.03</v>
      </c>
      <c r="C334" s="6">
        <f t="shared" si="5"/>
        <v>8.957385599065343</v>
      </c>
      <c r="D334" s="4">
        <v>0.2009747041076817</v>
      </c>
    </row>
    <row r="335" spans="1:4" ht="11.25">
      <c r="A335" s="1" t="s">
        <v>340</v>
      </c>
      <c r="B335" s="3">
        <v>5513.45</v>
      </c>
      <c r="C335" s="6">
        <f t="shared" si="5"/>
        <v>8.614945840507934</v>
      </c>
      <c r="D335" s="4">
        <v>0.23735920723566672</v>
      </c>
    </row>
    <row r="336" spans="1:4" ht="11.25">
      <c r="A336" s="1" t="s">
        <v>341</v>
      </c>
      <c r="B336" s="3">
        <v>7769.42</v>
      </c>
      <c r="C336" s="6">
        <f t="shared" si="5"/>
        <v>8.95795079450089</v>
      </c>
      <c r="D336" s="4">
        <v>0.34449668319701154</v>
      </c>
    </row>
    <row r="337" spans="1:4" ht="11.25">
      <c r="A337" s="1" t="s">
        <v>342</v>
      </c>
      <c r="B337" s="3">
        <v>17705.88</v>
      </c>
      <c r="C337" s="6">
        <f t="shared" si="5"/>
        <v>9.781652066784423</v>
      </c>
      <c r="D337" s="4">
        <v>0.0030802267046854404</v>
      </c>
    </row>
    <row r="338" spans="1:4" ht="11.25">
      <c r="A338" s="1" t="s">
        <v>343</v>
      </c>
      <c r="B338" s="3">
        <v>1216.67</v>
      </c>
      <c r="C338" s="6">
        <f t="shared" si="5"/>
        <v>7.103872897630702</v>
      </c>
      <c r="D338" s="4">
        <v>2.1525197760199095</v>
      </c>
    </row>
    <row r="339" spans="1:4" ht="11.25">
      <c r="A339" s="1" t="s">
        <v>344</v>
      </c>
      <c r="B339" s="3">
        <v>4073.59</v>
      </c>
      <c r="C339" s="6">
        <f t="shared" si="5"/>
        <v>8.312279953528966</v>
      </c>
      <c r="D339" s="4">
        <v>0.4975163966049383</v>
      </c>
    </row>
    <row r="340" spans="1:4" ht="11.25">
      <c r="A340" s="1" t="s">
        <v>345</v>
      </c>
      <c r="B340" s="3">
        <v>3228.42</v>
      </c>
      <c r="C340" s="6">
        <f t="shared" si="5"/>
        <v>8.079748132450232</v>
      </c>
      <c r="D340" s="4">
        <v>0.37930509860601336</v>
      </c>
    </row>
    <row r="341" spans="1:4" ht="11.25">
      <c r="A341" s="1" t="s">
        <v>346</v>
      </c>
      <c r="B341" s="3">
        <v>1814.62</v>
      </c>
      <c r="C341" s="6">
        <f t="shared" si="5"/>
        <v>7.5036313583875645</v>
      </c>
      <c r="D341" s="4">
        <v>1.015391192817443</v>
      </c>
    </row>
    <row r="342" spans="1:4" ht="11.25">
      <c r="A342" s="1" t="s">
        <v>347</v>
      </c>
      <c r="B342" s="3">
        <v>10708.32</v>
      </c>
      <c r="C342" s="6">
        <f t="shared" si="5"/>
        <v>9.27877628839245</v>
      </c>
      <c r="D342" s="4">
        <v>0.5305358550039401</v>
      </c>
    </row>
    <row r="343" spans="1:4" ht="11.25">
      <c r="A343" s="1" t="s">
        <v>348</v>
      </c>
      <c r="B343" s="3">
        <v>4563.77</v>
      </c>
      <c r="C343" s="6">
        <f t="shared" si="5"/>
        <v>8.425904315321242</v>
      </c>
      <c r="D343" s="4">
        <v>0.13217851352504462</v>
      </c>
    </row>
    <row r="344" spans="1:4" ht="11.25">
      <c r="A344" s="1" t="s">
        <v>349</v>
      </c>
      <c r="B344" s="3">
        <v>12143.76</v>
      </c>
      <c r="C344" s="6">
        <f t="shared" si="5"/>
        <v>9.404570736594273</v>
      </c>
      <c r="D344" s="4">
        <v>0.3676602841866019</v>
      </c>
    </row>
    <row r="345" spans="1:4" ht="11.25">
      <c r="A345" s="1" t="s">
        <v>350</v>
      </c>
      <c r="B345" s="3">
        <v>56906.38</v>
      </c>
      <c r="C345" s="6">
        <f t="shared" si="5"/>
        <v>10.949162740366498</v>
      </c>
      <c r="D345" s="4">
        <v>0.2249995605477333</v>
      </c>
    </row>
    <row r="346" spans="1:4" ht="11.25">
      <c r="A346" s="1" t="s">
        <v>351</v>
      </c>
      <c r="B346" s="3">
        <v>5345.54</v>
      </c>
      <c r="C346" s="6">
        <f t="shared" si="5"/>
        <v>8.584017847355124</v>
      </c>
      <c r="D346" s="4">
        <v>0.8974623301204403</v>
      </c>
    </row>
    <row r="347" spans="1:4" ht="11.25">
      <c r="A347" s="1" t="s">
        <v>352</v>
      </c>
      <c r="B347" s="3">
        <v>3464.48</v>
      </c>
      <c r="C347" s="6">
        <f t="shared" si="5"/>
        <v>8.15031782821198</v>
      </c>
      <c r="D347" s="4">
        <v>0.09308807134894082</v>
      </c>
    </row>
    <row r="348" spans="1:4" ht="11.25">
      <c r="A348" s="1" t="s">
        <v>353</v>
      </c>
      <c r="B348" s="3">
        <v>2047.19</v>
      </c>
      <c r="C348" s="6">
        <f t="shared" si="5"/>
        <v>7.624223400113054</v>
      </c>
      <c r="D348" s="4">
        <v>0.6375081002759555</v>
      </c>
    </row>
    <row r="349" spans="1:4" ht="11.25">
      <c r="A349" s="1" t="s">
        <v>354</v>
      </c>
      <c r="B349" s="3">
        <v>661.71</v>
      </c>
      <c r="C349" s="6">
        <f t="shared" si="5"/>
        <v>6.494827393492606</v>
      </c>
      <c r="D349" s="4">
        <v>0.5633680555555554</v>
      </c>
    </row>
    <row r="350" spans="1:4" ht="11.25">
      <c r="A350" s="1" t="s">
        <v>355</v>
      </c>
      <c r="B350" s="3">
        <v>5448.64</v>
      </c>
      <c r="C350" s="6">
        <f t="shared" si="5"/>
        <v>8.60312131523228</v>
      </c>
      <c r="D350" s="4">
        <v>0.311751326762699</v>
      </c>
    </row>
    <row r="351" spans="1:4" ht="11.25">
      <c r="A351" s="1" t="s">
        <v>356</v>
      </c>
      <c r="B351" s="3">
        <v>10493.24</v>
      </c>
      <c r="C351" s="6">
        <f t="shared" si="5"/>
        <v>9.25848651928746</v>
      </c>
      <c r="D351" s="4">
        <v>0.353012368666046</v>
      </c>
    </row>
    <row r="352" spans="1:4" ht="11.25">
      <c r="A352" s="1" t="s">
        <v>357</v>
      </c>
      <c r="B352" s="3">
        <v>6165.11</v>
      </c>
      <c r="C352" s="6">
        <f t="shared" si="5"/>
        <v>8.726661258099444</v>
      </c>
      <c r="D352" s="4">
        <v>0.17031342400946192</v>
      </c>
    </row>
    <row r="353" spans="1:4" ht="11.25">
      <c r="A353" s="1" t="s">
        <v>358</v>
      </c>
      <c r="B353" s="3">
        <v>1370.61</v>
      </c>
      <c r="C353" s="6">
        <f t="shared" si="5"/>
        <v>7.223011175199819</v>
      </c>
      <c r="D353" s="4">
        <v>0.14543763082409478</v>
      </c>
    </row>
    <row r="354" spans="1:4" ht="11.25">
      <c r="A354" s="1" t="s">
        <v>359</v>
      </c>
      <c r="B354" s="3">
        <v>5712.96</v>
      </c>
      <c r="C354" s="6">
        <f t="shared" si="5"/>
        <v>8.650492557124597</v>
      </c>
      <c r="D354" s="4">
        <v>0.24536002332134887</v>
      </c>
    </row>
    <row r="355" spans="1:4" ht="11.25">
      <c r="A355" s="1" t="s">
        <v>360</v>
      </c>
      <c r="B355" s="3">
        <v>7326.96</v>
      </c>
      <c r="C355" s="6">
        <f t="shared" si="5"/>
        <v>8.899315974884791</v>
      </c>
      <c r="D355" s="4">
        <v>-0.057250313414124565</v>
      </c>
    </row>
    <row r="356" spans="1:4" ht="11.25">
      <c r="A356" s="1" t="s">
        <v>361</v>
      </c>
      <c r="B356" s="3">
        <v>74822.19</v>
      </c>
      <c r="C356" s="6">
        <f t="shared" si="5"/>
        <v>11.222869777722368</v>
      </c>
      <c r="D356" s="4">
        <v>0.12038038347323066</v>
      </c>
    </row>
    <row r="357" spans="1:4" ht="11.25">
      <c r="A357" s="1" t="s">
        <v>362</v>
      </c>
      <c r="B357" s="3">
        <v>1031.32</v>
      </c>
      <c r="C357" s="6">
        <f t="shared" si="5"/>
        <v>6.938594814133109</v>
      </c>
      <c r="D357" s="4">
        <v>1.1210475886298306</v>
      </c>
    </row>
    <row r="358" spans="1:4" ht="11.25">
      <c r="A358" s="1" t="s">
        <v>363</v>
      </c>
      <c r="B358" s="3">
        <v>188377.25</v>
      </c>
      <c r="C358" s="6">
        <f t="shared" si="5"/>
        <v>12.146201880117584</v>
      </c>
      <c r="D358" s="4">
        <v>0.17761974712044037</v>
      </c>
    </row>
    <row r="359" spans="1:4" ht="11.25">
      <c r="A359" s="1" t="s">
        <v>364</v>
      </c>
      <c r="B359" s="3">
        <v>5465.24</v>
      </c>
      <c r="C359" s="6">
        <f t="shared" si="5"/>
        <v>8.606163315474364</v>
      </c>
      <c r="D359" s="4">
        <v>0.997824510514866</v>
      </c>
    </row>
    <row r="360" spans="1:4" ht="11.25">
      <c r="A360" s="1" t="s">
        <v>365</v>
      </c>
      <c r="B360" s="3">
        <v>2813.91</v>
      </c>
      <c r="C360" s="6">
        <f t="shared" si="5"/>
        <v>7.942330254220439</v>
      </c>
      <c r="D360" s="4">
        <v>1.4038586603078258</v>
      </c>
    </row>
    <row r="361" spans="1:4" ht="11.25">
      <c r="A361" s="1" t="s">
        <v>366</v>
      </c>
      <c r="B361" s="3">
        <v>2890.01</v>
      </c>
      <c r="C361" s="6">
        <f t="shared" si="5"/>
        <v>7.969015241308104</v>
      </c>
      <c r="D361" s="4">
        <v>0.23523993736759685</v>
      </c>
    </row>
    <row r="362" spans="1:4" ht="11.25">
      <c r="A362" s="1" t="s">
        <v>367</v>
      </c>
      <c r="B362" s="3">
        <v>7785.55</v>
      </c>
      <c r="C362" s="6">
        <f t="shared" si="5"/>
        <v>8.960024730455963</v>
      </c>
      <c r="D362" s="4">
        <v>0.2854553819129806</v>
      </c>
    </row>
    <row r="363" spans="1:4" ht="11.25">
      <c r="A363" s="1" t="s">
        <v>368</v>
      </c>
      <c r="B363" s="3">
        <v>4362.48</v>
      </c>
      <c r="C363" s="6">
        <f t="shared" si="5"/>
        <v>8.380795981972954</v>
      </c>
      <c r="D363" s="4">
        <v>0.3663225684250402</v>
      </c>
    </row>
    <row r="364" spans="1:4" ht="11.25">
      <c r="A364" s="1" t="s">
        <v>369</v>
      </c>
      <c r="B364" s="3">
        <v>929.97</v>
      </c>
      <c r="C364" s="6">
        <f t="shared" si="5"/>
        <v>6.835152327562483</v>
      </c>
      <c r="D364" s="4">
        <v>2.615272195834856</v>
      </c>
    </row>
    <row r="365" spans="1:4" ht="11.25">
      <c r="A365" s="1" t="s">
        <v>370</v>
      </c>
      <c r="B365" s="3">
        <v>11865.32</v>
      </c>
      <c r="C365" s="6">
        <f t="shared" si="5"/>
        <v>9.381375138586245</v>
      </c>
      <c r="D365" s="4">
        <v>0.3619895334794472</v>
      </c>
    </row>
    <row r="366" spans="1:4" ht="11.25">
      <c r="A366" s="1" t="s">
        <v>371</v>
      </c>
      <c r="B366" s="3">
        <v>452.65</v>
      </c>
      <c r="C366" s="6">
        <f t="shared" si="5"/>
        <v>6.115119199921449</v>
      </c>
      <c r="D366" s="4">
        <v>0.9101604278074866</v>
      </c>
    </row>
    <row r="367" spans="1:4" ht="11.25">
      <c r="A367" s="1" t="s">
        <v>372</v>
      </c>
      <c r="B367" s="3">
        <v>8493.2</v>
      </c>
      <c r="C367" s="6">
        <f t="shared" si="5"/>
        <v>9.047021122307639</v>
      </c>
      <c r="D367" s="4">
        <v>0.32059200559375367</v>
      </c>
    </row>
    <row r="368" spans="1:4" ht="11.25">
      <c r="A368" s="1" t="s">
        <v>373</v>
      </c>
      <c r="B368" s="3">
        <v>5114.22</v>
      </c>
      <c r="C368" s="6">
        <f t="shared" si="5"/>
        <v>8.539780174088916</v>
      </c>
      <c r="D368" s="4">
        <v>0.31166217552955633</v>
      </c>
    </row>
    <row r="369" spans="1:4" ht="11.25">
      <c r="A369" s="1" t="s">
        <v>374</v>
      </c>
      <c r="B369" s="3">
        <v>9324.82</v>
      </c>
      <c r="C369" s="6">
        <f t="shared" si="5"/>
        <v>9.14043494137665</v>
      </c>
      <c r="D369" s="4">
        <v>0.341814690350456</v>
      </c>
    </row>
    <row r="370" spans="1:4" ht="11.25">
      <c r="A370" s="1" t="s">
        <v>375</v>
      </c>
      <c r="B370" s="3">
        <v>10451.57</v>
      </c>
      <c r="C370" s="6">
        <f t="shared" si="5"/>
        <v>9.254507485342623</v>
      </c>
      <c r="D370" s="4">
        <v>0.11402902557014505</v>
      </c>
    </row>
    <row r="371" spans="1:4" ht="11.25">
      <c r="A371" s="1" t="s">
        <v>376</v>
      </c>
      <c r="B371" s="3">
        <v>111112.5</v>
      </c>
      <c r="C371" s="6">
        <f t="shared" si="5"/>
        <v>11.61829848054993</v>
      </c>
      <c r="D371" s="4">
        <v>0.18477597776723398</v>
      </c>
    </row>
    <row r="372" spans="1:4" ht="11.25">
      <c r="A372" s="1" t="s">
        <v>377</v>
      </c>
      <c r="B372" s="3">
        <v>9630.33</v>
      </c>
      <c r="C372" s="6">
        <f t="shared" si="5"/>
        <v>9.172672772117812</v>
      </c>
      <c r="D372" s="4">
        <v>0.09952622788779442</v>
      </c>
    </row>
    <row r="373" spans="1:4" ht="11.25">
      <c r="A373" s="1" t="s">
        <v>378</v>
      </c>
      <c r="B373" s="3">
        <v>10805.68</v>
      </c>
      <c r="C373" s="6">
        <f t="shared" si="5"/>
        <v>9.287827200787667</v>
      </c>
      <c r="D373" s="4">
        <v>0.6867953031154443</v>
      </c>
    </row>
    <row r="374" spans="1:4" ht="11.25">
      <c r="A374" s="1" t="s">
        <v>379</v>
      </c>
      <c r="B374" s="3">
        <v>4462.28</v>
      </c>
      <c r="C374" s="6">
        <f t="shared" si="5"/>
        <v>8.403415125152735</v>
      </c>
      <c r="D374" s="4">
        <v>0.3455093833780163</v>
      </c>
    </row>
    <row r="375" spans="1:4" ht="11.25">
      <c r="A375" s="1" t="s">
        <v>380</v>
      </c>
      <c r="B375" s="3">
        <v>1875.39</v>
      </c>
      <c r="C375" s="6">
        <f t="shared" si="5"/>
        <v>7.53657191677551</v>
      </c>
      <c r="D375" s="4">
        <v>0.7935510541546096</v>
      </c>
    </row>
    <row r="376" spans="1:4" ht="11.25">
      <c r="A376" s="1" t="s">
        <v>381</v>
      </c>
      <c r="B376" s="3">
        <v>18415.25</v>
      </c>
      <c r="C376" s="6">
        <f t="shared" si="5"/>
        <v>9.820934404676235</v>
      </c>
      <c r="D376" s="4">
        <v>0.3333333333333335</v>
      </c>
    </row>
    <row r="377" spans="1:4" ht="11.25">
      <c r="A377" s="1" t="s">
        <v>382</v>
      </c>
      <c r="B377" s="3">
        <v>6654.77</v>
      </c>
      <c r="C377" s="6">
        <f t="shared" si="5"/>
        <v>8.803089169751143</v>
      </c>
      <c r="D377" s="4">
        <v>0.4398616285258117</v>
      </c>
    </row>
    <row r="378" spans="1:4" ht="11.25">
      <c r="A378" s="1" t="s">
        <v>383</v>
      </c>
      <c r="B378" s="3">
        <v>2929.31</v>
      </c>
      <c r="C378" s="6">
        <f t="shared" si="5"/>
        <v>7.982522179397294</v>
      </c>
      <c r="D378" s="4">
        <v>0.9606758296465852</v>
      </c>
    </row>
    <row r="379" spans="1:4" ht="11.25">
      <c r="A379" s="1" t="s">
        <v>384</v>
      </c>
      <c r="B379" s="3">
        <v>3222.61</v>
      </c>
      <c r="C379" s="6">
        <f t="shared" si="5"/>
        <v>8.07794686921912</v>
      </c>
      <c r="D379" s="4">
        <v>0.4943494843904508</v>
      </c>
    </row>
    <row r="380" spans="1:4" ht="11.25">
      <c r="A380" s="1" t="s">
        <v>385</v>
      </c>
      <c r="B380" s="3">
        <v>28280.27</v>
      </c>
      <c r="C380" s="6">
        <f t="shared" si="5"/>
        <v>10.249919667348243</v>
      </c>
      <c r="D380" s="4">
        <v>0.49128740977863683</v>
      </c>
    </row>
    <row r="381" spans="1:4" ht="11.25">
      <c r="A381" s="1" t="s">
        <v>386</v>
      </c>
      <c r="B381" s="3">
        <v>5543.48</v>
      </c>
      <c r="C381" s="6">
        <f t="shared" si="5"/>
        <v>8.62037774137691</v>
      </c>
      <c r="D381" s="4">
        <v>0.2869971706236931</v>
      </c>
    </row>
    <row r="382" spans="1:4" ht="11.25">
      <c r="A382" s="1" t="s">
        <v>387</v>
      </c>
      <c r="B382" s="3">
        <v>8495.57</v>
      </c>
      <c r="C382" s="6">
        <f t="shared" si="5"/>
        <v>9.047300130148157</v>
      </c>
      <c r="D382" s="4">
        <v>-0.13566433566433567</v>
      </c>
    </row>
    <row r="383" spans="1:4" ht="11.25">
      <c r="A383" s="1" t="s">
        <v>388</v>
      </c>
      <c r="B383" s="3">
        <v>3214.6</v>
      </c>
      <c r="C383" s="6">
        <f t="shared" si="5"/>
        <v>8.075458212135041</v>
      </c>
      <c r="D383" s="4">
        <v>0.65131041987848</v>
      </c>
    </row>
    <row r="384" spans="1:4" ht="11.25">
      <c r="A384" s="1" t="s">
        <v>389</v>
      </c>
      <c r="B384" s="3">
        <v>12388.74</v>
      </c>
      <c r="C384" s="6">
        <f t="shared" si="5"/>
        <v>9.424543274536655</v>
      </c>
      <c r="D384" s="4">
        <v>0.0033003300330032292</v>
      </c>
    </row>
    <row r="385" spans="1:4" ht="11.25">
      <c r="A385" s="1" t="s">
        <v>390</v>
      </c>
      <c r="B385" s="3">
        <v>1755.77</v>
      </c>
      <c r="C385" s="6">
        <f t="shared" si="5"/>
        <v>7.470662786117638</v>
      </c>
      <c r="D385" s="4">
        <v>0.34352517985611497</v>
      </c>
    </row>
    <row r="386" spans="1:4" ht="11.25">
      <c r="A386" s="1" t="s">
        <v>391</v>
      </c>
      <c r="B386" s="3">
        <v>7378.75</v>
      </c>
      <c r="C386" s="6">
        <f t="shared" si="5"/>
        <v>8.9063595265549</v>
      </c>
      <c r="D386" s="4">
        <v>0.1561778957083526</v>
      </c>
    </row>
    <row r="387" spans="1:4" ht="11.25">
      <c r="A387" s="1" t="s">
        <v>392</v>
      </c>
      <c r="B387" s="3">
        <v>3770.91</v>
      </c>
      <c r="C387" s="6">
        <f t="shared" si="5"/>
        <v>8.235071630625102</v>
      </c>
      <c r="D387" s="4">
        <v>0.5172804532577904</v>
      </c>
    </row>
    <row r="388" spans="1:4" ht="11.25">
      <c r="A388" s="1" t="s">
        <v>393</v>
      </c>
      <c r="B388" s="3">
        <v>2821.37</v>
      </c>
      <c r="C388" s="6">
        <f aca="true" t="shared" si="6" ref="C388:C451">LN(B388)</f>
        <v>7.944977861564802</v>
      </c>
      <c r="D388" s="4">
        <v>0.448789365387656</v>
      </c>
    </row>
    <row r="389" spans="1:4" ht="11.25">
      <c r="A389" s="1" t="s">
        <v>394</v>
      </c>
      <c r="B389" s="3">
        <v>3845.08</v>
      </c>
      <c r="C389" s="6">
        <f t="shared" si="6"/>
        <v>8.25454968796517</v>
      </c>
      <c r="D389" s="4">
        <v>0.7657260738230312</v>
      </c>
    </row>
    <row r="390" spans="1:4" ht="11.25">
      <c r="A390" s="1" t="s">
        <v>395</v>
      </c>
      <c r="B390" s="3">
        <v>4255.3</v>
      </c>
      <c r="C390" s="6">
        <f t="shared" si="6"/>
        <v>8.35592054380999</v>
      </c>
      <c r="D390" s="4">
        <v>0.31187122736418504</v>
      </c>
    </row>
    <row r="391" spans="1:4" ht="11.25">
      <c r="A391" s="1" t="s">
        <v>396</v>
      </c>
      <c r="B391" s="3">
        <v>7180.45</v>
      </c>
      <c r="C391" s="6">
        <f t="shared" si="6"/>
        <v>8.879117334173039</v>
      </c>
      <c r="D391" s="4">
        <v>0.3488940244305052</v>
      </c>
    </row>
    <row r="392" spans="1:4" ht="11.25">
      <c r="A392" s="1" t="s">
        <v>397</v>
      </c>
      <c r="B392" s="3">
        <v>2128.47</v>
      </c>
      <c r="C392" s="6">
        <f t="shared" si="6"/>
        <v>7.66315869073618</v>
      </c>
      <c r="D392" s="4">
        <v>0.020682194221713024</v>
      </c>
    </row>
    <row r="393" spans="1:4" ht="11.25">
      <c r="A393" s="1" t="s">
        <v>398</v>
      </c>
      <c r="B393" s="3">
        <v>1396.01</v>
      </c>
      <c r="C393" s="6">
        <f t="shared" si="6"/>
        <v>7.241373446620443</v>
      </c>
      <c r="D393" s="4">
        <v>0.5562444641275464</v>
      </c>
    </row>
    <row r="394" spans="1:4" ht="11.25">
      <c r="A394" s="1" t="s">
        <v>399</v>
      </c>
      <c r="B394" s="3">
        <v>2623.61</v>
      </c>
      <c r="C394" s="6">
        <f t="shared" si="6"/>
        <v>7.872306510968956</v>
      </c>
      <c r="D394" s="4">
        <v>0.20430107526881747</v>
      </c>
    </row>
    <row r="395" spans="1:4" ht="11.25">
      <c r="A395" s="1" t="s">
        <v>400</v>
      </c>
      <c r="B395" s="3">
        <v>4428.85</v>
      </c>
      <c r="C395" s="6">
        <f t="shared" si="6"/>
        <v>8.395895235659452</v>
      </c>
      <c r="D395" s="4">
        <v>0.14631860776439098</v>
      </c>
    </row>
    <row r="396" spans="1:4" ht="11.25">
      <c r="A396" s="1" t="s">
        <v>401</v>
      </c>
      <c r="B396" s="3">
        <v>10897.43</v>
      </c>
      <c r="C396" s="6">
        <f t="shared" si="6"/>
        <v>9.296282260600291</v>
      </c>
      <c r="D396" s="4">
        <v>-0.062110978678320716</v>
      </c>
    </row>
    <row r="397" spans="1:4" ht="11.25">
      <c r="A397" s="1" t="s">
        <v>402</v>
      </c>
      <c r="B397" s="3">
        <v>2371.73</v>
      </c>
      <c r="C397" s="6">
        <f t="shared" si="6"/>
        <v>7.771374925645464</v>
      </c>
      <c r="D397" s="4">
        <v>1.8060751159658839</v>
      </c>
    </row>
    <row r="398" spans="1:4" ht="11.25">
      <c r="A398" s="1" t="s">
        <v>403</v>
      </c>
      <c r="B398" s="3">
        <v>17618.45</v>
      </c>
      <c r="C398" s="6">
        <f t="shared" si="6"/>
        <v>9.776701927402806</v>
      </c>
      <c r="D398" s="4">
        <v>-0.0007177530551726319</v>
      </c>
    </row>
    <row r="399" spans="1:4" ht="11.25">
      <c r="A399" s="1" t="s">
        <v>404</v>
      </c>
      <c r="B399" s="3">
        <v>90010.56</v>
      </c>
      <c r="C399" s="6">
        <f t="shared" si="6"/>
        <v>11.407682275762719</v>
      </c>
      <c r="D399" s="4">
        <v>0.017394855042874635</v>
      </c>
    </row>
    <row r="400" spans="1:4" ht="11.25">
      <c r="A400" s="1" t="s">
        <v>405</v>
      </c>
      <c r="B400" s="3">
        <v>32554.09</v>
      </c>
      <c r="C400" s="6">
        <f t="shared" si="6"/>
        <v>10.39065829258484</v>
      </c>
      <c r="D400" s="4">
        <v>-0.19103074447361734</v>
      </c>
    </row>
    <row r="401" spans="1:4" ht="11.25">
      <c r="A401" s="1" t="s">
        <v>406</v>
      </c>
      <c r="B401" s="3">
        <v>24440.01</v>
      </c>
      <c r="C401" s="6">
        <f t="shared" si="6"/>
        <v>10.10397682245075</v>
      </c>
      <c r="D401" s="4">
        <v>0.3211711711711711</v>
      </c>
    </row>
    <row r="402" spans="1:4" ht="11.25">
      <c r="A402" s="1" t="s">
        <v>407</v>
      </c>
      <c r="B402" s="3">
        <v>1855.28</v>
      </c>
      <c r="C402" s="6">
        <f t="shared" si="6"/>
        <v>7.525790907046954</v>
      </c>
      <c r="D402" s="4">
        <v>1.3064048782597415</v>
      </c>
    </row>
    <row r="403" spans="1:4" ht="11.25">
      <c r="A403" s="1" t="s">
        <v>408</v>
      </c>
      <c r="B403" s="3">
        <v>3130.92</v>
      </c>
      <c r="C403" s="6">
        <f t="shared" si="6"/>
        <v>8.049082170057783</v>
      </c>
      <c r="D403" s="4">
        <v>0.45147161160915306</v>
      </c>
    </row>
    <row r="404" spans="1:4" ht="11.25">
      <c r="A404" s="1" t="s">
        <v>409</v>
      </c>
      <c r="B404" s="3">
        <v>7567.02</v>
      </c>
      <c r="C404" s="6">
        <f t="shared" si="6"/>
        <v>8.931554609746401</v>
      </c>
      <c r="D404" s="4">
        <v>0.9528353326063248</v>
      </c>
    </row>
    <row r="405" spans="1:4" ht="11.25">
      <c r="A405" s="1" t="s">
        <v>410</v>
      </c>
      <c r="B405" s="3">
        <v>4844.2</v>
      </c>
      <c r="C405" s="6">
        <f t="shared" si="6"/>
        <v>8.485537392012226</v>
      </c>
      <c r="D405" s="4">
        <v>0.31773038420448696</v>
      </c>
    </row>
    <row r="406" spans="1:4" ht="11.25">
      <c r="A406" s="1" t="s">
        <v>411</v>
      </c>
      <c r="B406" s="3">
        <v>4251.79</v>
      </c>
      <c r="C406" s="6">
        <f t="shared" si="6"/>
        <v>8.355095349719138</v>
      </c>
      <c r="D406" s="4">
        <v>0.2562765984236106</v>
      </c>
    </row>
    <row r="407" spans="1:4" ht="11.25">
      <c r="A407" s="1" t="s">
        <v>412</v>
      </c>
      <c r="B407" s="3">
        <v>3536.57</v>
      </c>
      <c r="C407" s="6">
        <f t="shared" si="6"/>
        <v>8.170912609861379</v>
      </c>
      <c r="D407" s="4">
        <v>0.8812987012987012</v>
      </c>
    </row>
    <row r="408" spans="1:4" ht="11.25">
      <c r="A408" s="1" t="s">
        <v>413</v>
      </c>
      <c r="B408" s="3">
        <v>3567.56</v>
      </c>
      <c r="C408" s="6">
        <f t="shared" si="6"/>
        <v>8.179637167709913</v>
      </c>
      <c r="D408" s="4">
        <v>0.18551818683568655</v>
      </c>
    </row>
    <row r="409" spans="1:4" ht="11.25">
      <c r="A409" s="1" t="s">
        <v>414</v>
      </c>
      <c r="B409" s="3">
        <v>5846.61</v>
      </c>
      <c r="C409" s="6">
        <f t="shared" si="6"/>
        <v>8.673617285078826</v>
      </c>
      <c r="D409" s="4">
        <v>0.4449122807017545</v>
      </c>
    </row>
    <row r="410" spans="1:4" ht="11.25">
      <c r="A410" s="1" t="s">
        <v>415</v>
      </c>
      <c r="B410" s="3">
        <v>16063.71</v>
      </c>
      <c r="C410" s="6">
        <f t="shared" si="6"/>
        <v>9.684317969539658</v>
      </c>
      <c r="D410" s="4">
        <v>0.10514752040175779</v>
      </c>
    </row>
    <row r="411" spans="1:4" ht="11.25">
      <c r="A411" s="1" t="s">
        <v>416</v>
      </c>
      <c r="B411" s="3">
        <v>1640.27</v>
      </c>
      <c r="C411" s="6">
        <f t="shared" si="6"/>
        <v>7.402616141413872</v>
      </c>
      <c r="D411" s="4">
        <v>0.18792679595738848</v>
      </c>
    </row>
    <row r="412" spans="1:4" ht="11.25">
      <c r="A412" s="1" t="s">
        <v>417</v>
      </c>
      <c r="B412" s="3">
        <v>2924.66</v>
      </c>
      <c r="C412" s="6">
        <f t="shared" si="6"/>
        <v>7.9809335135934045</v>
      </c>
      <c r="D412" s="4">
        <v>0.6647777288732395</v>
      </c>
    </row>
    <row r="413" spans="1:4" ht="11.25">
      <c r="A413" s="1" t="s">
        <v>418</v>
      </c>
      <c r="B413" s="3">
        <v>20000.38</v>
      </c>
      <c r="C413" s="6">
        <f t="shared" si="6"/>
        <v>9.90350655235563</v>
      </c>
      <c r="D413" s="4">
        <v>0.11780831546761328</v>
      </c>
    </row>
    <row r="414" spans="1:4" ht="11.25">
      <c r="A414" s="1" t="s">
        <v>419</v>
      </c>
      <c r="B414" s="3">
        <v>8617.13</v>
      </c>
      <c r="C414" s="6">
        <f t="shared" si="6"/>
        <v>9.06150736158297</v>
      </c>
      <c r="D414" s="4">
        <v>0.35651932315193235</v>
      </c>
    </row>
    <row r="415" spans="1:4" ht="11.25">
      <c r="A415" s="1" t="s">
        <v>420</v>
      </c>
      <c r="B415" s="3">
        <v>10795.61</v>
      </c>
      <c r="C415" s="6">
        <f t="shared" si="6"/>
        <v>9.286894848994837</v>
      </c>
      <c r="D415" s="4">
        <v>0.1624970145922815</v>
      </c>
    </row>
    <row r="416" spans="1:4" ht="11.25">
      <c r="A416" s="1" t="s">
        <v>421</v>
      </c>
      <c r="B416" s="3">
        <v>12927.55</v>
      </c>
      <c r="C416" s="6">
        <f t="shared" si="6"/>
        <v>9.467115971986741</v>
      </c>
      <c r="D416" s="4">
        <v>0.1751548152893445</v>
      </c>
    </row>
    <row r="417" spans="1:4" ht="11.25">
      <c r="A417" s="1" t="s">
        <v>422</v>
      </c>
      <c r="B417" s="3">
        <v>4366.88</v>
      </c>
      <c r="C417" s="6">
        <f t="shared" si="6"/>
        <v>8.381804074289601</v>
      </c>
      <c r="D417" s="4">
        <v>0.28363047001620734</v>
      </c>
    </row>
    <row r="418" spans="1:4" ht="11.25">
      <c r="A418" s="1" t="s">
        <v>423</v>
      </c>
      <c r="B418" s="3">
        <v>7026.06</v>
      </c>
      <c r="C418" s="6">
        <f t="shared" si="6"/>
        <v>8.85738137249896</v>
      </c>
      <c r="D418" s="4">
        <v>0.5445608276616627</v>
      </c>
    </row>
    <row r="419" spans="1:4" ht="11.25">
      <c r="A419" s="1" t="s">
        <v>424</v>
      </c>
      <c r="B419" s="3">
        <v>7706.12</v>
      </c>
      <c r="C419" s="6">
        <f t="shared" si="6"/>
        <v>8.949770097346196</v>
      </c>
      <c r="D419" s="4">
        <v>0.20213492211257988</v>
      </c>
    </row>
    <row r="420" spans="1:4" ht="11.25">
      <c r="A420" s="1" t="s">
        <v>425</v>
      </c>
      <c r="B420" s="3">
        <v>2961.12</v>
      </c>
      <c r="C420" s="6">
        <f t="shared" si="6"/>
        <v>7.993322854129438</v>
      </c>
      <c r="D420" s="4">
        <v>0.13547646383467282</v>
      </c>
    </row>
    <row r="421" spans="1:4" ht="11.25">
      <c r="A421" s="1" t="s">
        <v>426</v>
      </c>
      <c r="B421" s="3">
        <v>8555.79</v>
      </c>
      <c r="C421" s="6">
        <f t="shared" si="6"/>
        <v>9.05436352572156</v>
      </c>
      <c r="D421" s="4">
        <v>0.49177385581812727</v>
      </c>
    </row>
    <row r="422" spans="1:4" ht="11.25">
      <c r="A422" s="1" t="s">
        <v>427</v>
      </c>
      <c r="B422" s="3">
        <v>7914.38</v>
      </c>
      <c r="C422" s="6">
        <f t="shared" si="6"/>
        <v>8.976436636966499</v>
      </c>
      <c r="D422" s="4">
        <v>0.6270191863915078</v>
      </c>
    </row>
    <row r="423" spans="1:4" ht="11.25">
      <c r="A423" s="1" t="s">
        <v>428</v>
      </c>
      <c r="B423" s="3">
        <v>4732.99</v>
      </c>
      <c r="C423" s="6">
        <f t="shared" si="6"/>
        <v>8.462312417079168</v>
      </c>
      <c r="D423" s="4">
        <v>0.5505405405405406</v>
      </c>
    </row>
    <row r="424" spans="1:4" ht="11.25">
      <c r="A424" s="1" t="s">
        <v>429</v>
      </c>
      <c r="B424" s="3">
        <v>12637.71</v>
      </c>
      <c r="C424" s="6">
        <f t="shared" si="6"/>
        <v>9.444440480401346</v>
      </c>
      <c r="D424" s="4">
        <v>0.35363104698390946</v>
      </c>
    </row>
    <row r="425" spans="1:4" ht="11.25">
      <c r="A425" s="1" t="s">
        <v>430</v>
      </c>
      <c r="B425" s="3">
        <v>13268.07</v>
      </c>
      <c r="C425" s="6">
        <f t="shared" si="6"/>
        <v>9.493115675904699</v>
      </c>
      <c r="D425" s="4">
        <v>0.2686417851156391</v>
      </c>
    </row>
    <row r="426" spans="1:4" ht="11.25">
      <c r="A426" s="1" t="s">
        <v>431</v>
      </c>
      <c r="B426" s="3">
        <v>9686.56</v>
      </c>
      <c r="C426" s="6">
        <f t="shared" si="6"/>
        <v>9.178494636695604</v>
      </c>
      <c r="D426" s="4">
        <v>0.437366463559389</v>
      </c>
    </row>
    <row r="427" spans="1:4" ht="11.25">
      <c r="A427" s="1" t="s">
        <v>432</v>
      </c>
      <c r="B427" s="3">
        <v>6657.6</v>
      </c>
      <c r="C427" s="6">
        <f t="shared" si="6"/>
        <v>8.803514338228677</v>
      </c>
      <c r="D427" s="4">
        <v>0.17609982810212</v>
      </c>
    </row>
    <row r="428" spans="1:4" ht="11.25">
      <c r="A428" s="1" t="s">
        <v>433</v>
      </c>
      <c r="B428" s="3">
        <v>2532.33</v>
      </c>
      <c r="C428" s="6">
        <f t="shared" si="6"/>
        <v>7.836895106525176</v>
      </c>
      <c r="D428" s="4">
        <v>0.584015939783042</v>
      </c>
    </row>
    <row r="429" spans="1:4" ht="11.25">
      <c r="A429" s="1" t="s">
        <v>434</v>
      </c>
      <c r="B429" s="3">
        <v>16222.59</v>
      </c>
      <c r="C429" s="6">
        <f t="shared" si="6"/>
        <v>9.694159994330143</v>
      </c>
      <c r="D429" s="4">
        <v>0.2935253247407108</v>
      </c>
    </row>
    <row r="430" spans="1:4" ht="11.25">
      <c r="A430" s="1" t="s">
        <v>435</v>
      </c>
      <c r="B430" s="3">
        <v>2208.05</v>
      </c>
      <c r="C430" s="6">
        <f t="shared" si="6"/>
        <v>7.699865052068129</v>
      </c>
      <c r="D430" s="4">
        <v>0.7831982543640896</v>
      </c>
    </row>
    <row r="431" spans="1:4" ht="11.25">
      <c r="A431" s="1" t="s">
        <v>436</v>
      </c>
      <c r="B431" s="3">
        <v>5876.7</v>
      </c>
      <c r="C431" s="6">
        <f t="shared" si="6"/>
        <v>8.678750658857464</v>
      </c>
      <c r="D431" s="4">
        <v>0.7033356990773598</v>
      </c>
    </row>
    <row r="432" spans="1:4" ht="11.25">
      <c r="A432" s="1" t="s">
        <v>437</v>
      </c>
      <c r="B432" s="3">
        <v>1886.14</v>
      </c>
      <c r="C432" s="6">
        <f t="shared" si="6"/>
        <v>7.5422876916155</v>
      </c>
      <c r="D432" s="4">
        <v>1.0583542488347075</v>
      </c>
    </row>
    <row r="433" spans="1:4" ht="11.25">
      <c r="A433" s="1" t="s">
        <v>438</v>
      </c>
      <c r="B433" s="3">
        <v>5788.12</v>
      </c>
      <c r="C433" s="6">
        <f t="shared" si="6"/>
        <v>8.663562820086561</v>
      </c>
      <c r="D433" s="4">
        <v>0.5330756617474819</v>
      </c>
    </row>
    <row r="434" spans="1:4" ht="11.25">
      <c r="A434" s="1" t="s">
        <v>439</v>
      </c>
      <c r="B434" s="3">
        <v>19761.49</v>
      </c>
      <c r="C434" s="6">
        <f t="shared" si="6"/>
        <v>9.891490373317355</v>
      </c>
      <c r="D434" s="4">
        <v>0.26806597964189094</v>
      </c>
    </row>
    <row r="435" spans="1:4" ht="11.25">
      <c r="A435" s="1" t="s">
        <v>440</v>
      </c>
      <c r="B435" s="3">
        <v>3340.49</v>
      </c>
      <c r="C435" s="6">
        <f t="shared" si="6"/>
        <v>8.113872781797214</v>
      </c>
      <c r="D435" s="4">
        <v>0.7705175352049509</v>
      </c>
    </row>
    <row r="436" spans="1:4" ht="11.25">
      <c r="A436" s="1" t="s">
        <v>441</v>
      </c>
      <c r="B436" s="3">
        <v>27281.66</v>
      </c>
      <c r="C436" s="6">
        <f t="shared" si="6"/>
        <v>10.213969960545969</v>
      </c>
      <c r="D436" s="4">
        <v>0.2896926307581893</v>
      </c>
    </row>
    <row r="437" spans="1:4" ht="11.25">
      <c r="A437" s="1" t="s">
        <v>442</v>
      </c>
      <c r="B437" s="3">
        <v>2677.49</v>
      </c>
      <c r="C437" s="6">
        <f t="shared" si="6"/>
        <v>7.892635067487665</v>
      </c>
      <c r="D437" s="4">
        <v>0.004562445030782847</v>
      </c>
    </row>
    <row r="438" spans="1:4" ht="11.25">
      <c r="A438" s="1" t="s">
        <v>443</v>
      </c>
      <c r="B438" s="3">
        <v>1623.87</v>
      </c>
      <c r="C438" s="6">
        <f t="shared" si="6"/>
        <v>7.392567468256426</v>
      </c>
      <c r="D438" s="4">
        <v>0.7399884759435322</v>
      </c>
    </row>
    <row r="439" spans="1:4" ht="11.25">
      <c r="A439" s="1" t="s">
        <v>444</v>
      </c>
      <c r="B439" s="3">
        <v>2990.93</v>
      </c>
      <c r="C439" s="6">
        <f t="shared" si="6"/>
        <v>8.003339654812116</v>
      </c>
      <c r="D439" s="4">
        <v>0.1568321929408576</v>
      </c>
    </row>
    <row r="440" spans="1:4" ht="11.25">
      <c r="A440" s="1" t="s">
        <v>445</v>
      </c>
      <c r="B440" s="3">
        <v>2403.03</v>
      </c>
      <c r="C440" s="6">
        <f t="shared" si="6"/>
        <v>7.784485720053047</v>
      </c>
      <c r="D440" s="4">
        <v>0.438555743243243</v>
      </c>
    </row>
    <row r="441" spans="1:4" ht="11.25">
      <c r="A441" s="1" t="s">
        <v>446</v>
      </c>
      <c r="B441" s="3">
        <v>8005.47</v>
      </c>
      <c r="C441" s="6">
        <f t="shared" si="6"/>
        <v>8.987880337011442</v>
      </c>
      <c r="D441" s="4">
        <v>-0.02134837117969879</v>
      </c>
    </row>
    <row r="442" spans="1:4" ht="11.25">
      <c r="A442" s="1" t="s">
        <v>447</v>
      </c>
      <c r="B442" s="3">
        <v>2381.56</v>
      </c>
      <c r="C442" s="6">
        <f t="shared" si="6"/>
        <v>7.775511014128879</v>
      </c>
      <c r="D442" s="4">
        <v>0.9561340299045216</v>
      </c>
    </row>
    <row r="443" spans="1:4" ht="11.25">
      <c r="A443" s="1" t="s">
        <v>448</v>
      </c>
      <c r="B443" s="3">
        <v>26022.37</v>
      </c>
      <c r="C443" s="6">
        <f t="shared" si="6"/>
        <v>10.166711831700328</v>
      </c>
      <c r="D443" s="4">
        <v>0.9658024901927342</v>
      </c>
    </row>
    <row r="444" spans="1:4" ht="11.25">
      <c r="A444" s="1" t="s">
        <v>449</v>
      </c>
      <c r="B444" s="3">
        <v>5937.82</v>
      </c>
      <c r="C444" s="6">
        <f t="shared" si="6"/>
        <v>8.68909734162747</v>
      </c>
      <c r="D444" s="4">
        <v>0.37186307389846185</v>
      </c>
    </row>
    <row r="445" spans="1:4" ht="11.25">
      <c r="A445" s="1" t="s">
        <v>450</v>
      </c>
      <c r="B445" s="3">
        <v>3349.88</v>
      </c>
      <c r="C445" s="6">
        <f t="shared" si="6"/>
        <v>8.116679803282006</v>
      </c>
      <c r="D445" s="4">
        <v>0.2524848857464903</v>
      </c>
    </row>
    <row r="446" spans="1:4" ht="11.25">
      <c r="A446" s="1" t="s">
        <v>451</v>
      </c>
      <c r="B446" s="3">
        <v>985.24</v>
      </c>
      <c r="C446" s="6">
        <f t="shared" si="6"/>
        <v>6.8928852663154085</v>
      </c>
      <c r="D446" s="4">
        <v>0.35500878734622154</v>
      </c>
    </row>
    <row r="447" spans="1:4" ht="11.25">
      <c r="A447" s="1" t="s">
        <v>452</v>
      </c>
      <c r="B447" s="3">
        <v>3483.56</v>
      </c>
      <c r="C447" s="6">
        <f t="shared" si="6"/>
        <v>8.155810038378107</v>
      </c>
      <c r="D447" s="4">
        <v>0.9007667031763416</v>
      </c>
    </row>
    <row r="448" spans="1:4" ht="11.25">
      <c r="A448" s="1" t="s">
        <v>453</v>
      </c>
      <c r="B448" s="3">
        <v>56316.35</v>
      </c>
      <c r="C448" s="6">
        <f t="shared" si="6"/>
        <v>10.938740180493143</v>
      </c>
      <c r="D448" s="4">
        <v>0.3732831542479291</v>
      </c>
    </row>
    <row r="449" spans="1:4" ht="11.25">
      <c r="A449" s="1" t="s">
        <v>454</v>
      </c>
      <c r="B449" s="3">
        <v>10536.13</v>
      </c>
      <c r="C449" s="6">
        <f t="shared" si="6"/>
        <v>9.26256558199544</v>
      </c>
      <c r="D449" s="4">
        <v>0.1375637855508942</v>
      </c>
    </row>
    <row r="450" spans="1:4" ht="11.25">
      <c r="A450" s="1" t="s">
        <v>455</v>
      </c>
      <c r="B450" s="3">
        <v>4353.61</v>
      </c>
      <c r="C450" s="6">
        <f t="shared" si="6"/>
        <v>8.378760664975994</v>
      </c>
      <c r="D450" s="4">
        <v>0.25904801410349476</v>
      </c>
    </row>
    <row r="451" spans="1:4" ht="11.25">
      <c r="A451" s="1" t="s">
        <v>456</v>
      </c>
      <c r="B451" s="3">
        <v>2123.74</v>
      </c>
      <c r="C451" s="6">
        <f t="shared" si="6"/>
        <v>7.660933964322908</v>
      </c>
      <c r="D451" s="4">
        <v>0.26399721006911436</v>
      </c>
    </row>
    <row r="452" spans="1:4" ht="11.25">
      <c r="A452" s="1" t="s">
        <v>457</v>
      </c>
      <c r="B452" s="3">
        <v>7377.59</v>
      </c>
      <c r="C452" s="6">
        <f aca="true" t="shared" si="7" ref="C452:C502">LN(B452)</f>
        <v>8.906202305997175</v>
      </c>
      <c r="D452" s="4">
        <v>0.034968210717529535</v>
      </c>
    </row>
    <row r="453" spans="1:4" ht="11.25">
      <c r="A453" s="1" t="s">
        <v>458</v>
      </c>
      <c r="B453" s="3">
        <v>7325</v>
      </c>
      <c r="C453" s="6">
        <f t="shared" si="7"/>
        <v>8.899048433885268</v>
      </c>
      <c r="D453" s="4">
        <v>0.17848970251716234</v>
      </c>
    </row>
    <row r="454" spans="1:4" ht="11.25">
      <c r="A454" s="1" t="s">
        <v>459</v>
      </c>
      <c r="B454" s="3">
        <v>13734.27</v>
      </c>
      <c r="C454" s="6">
        <f t="shared" si="7"/>
        <v>9.527649448227224</v>
      </c>
      <c r="D454" s="4">
        <v>0.14569499469895653</v>
      </c>
    </row>
    <row r="455" spans="1:4" ht="11.25">
      <c r="A455" s="1" t="s">
        <v>460</v>
      </c>
      <c r="B455" s="3">
        <v>879.18</v>
      </c>
      <c r="C455" s="6">
        <f t="shared" si="7"/>
        <v>6.778989654877988</v>
      </c>
      <c r="D455" s="4">
        <v>0.22197802197802208</v>
      </c>
    </row>
    <row r="456" spans="1:4" ht="11.25">
      <c r="A456" s="1" t="s">
        <v>461</v>
      </c>
      <c r="B456" s="3">
        <v>5363.71</v>
      </c>
      <c r="C456" s="6">
        <f t="shared" si="7"/>
        <v>8.587411178808805</v>
      </c>
      <c r="D456" s="4">
        <v>0.3015812535721092</v>
      </c>
    </row>
    <row r="457" spans="1:4" ht="11.25">
      <c r="A457" s="1" t="s">
        <v>462</v>
      </c>
      <c r="B457" s="3">
        <v>34077.55</v>
      </c>
      <c r="C457" s="6">
        <f t="shared" si="7"/>
        <v>10.436394088687704</v>
      </c>
      <c r="D457" s="4">
        <v>0.5558489569580145</v>
      </c>
    </row>
    <row r="458" spans="1:4" ht="11.25">
      <c r="A458" s="1" t="s">
        <v>463</v>
      </c>
      <c r="B458" s="3">
        <v>40624.26</v>
      </c>
      <c r="C458" s="6">
        <f t="shared" si="7"/>
        <v>10.612120704081521</v>
      </c>
      <c r="D458" s="4">
        <v>0.4534888999863804</v>
      </c>
    </row>
    <row r="459" spans="1:4" ht="11.25">
      <c r="A459" s="1" t="s">
        <v>464</v>
      </c>
      <c r="B459" s="3">
        <v>15133.33</v>
      </c>
      <c r="C459" s="6">
        <f t="shared" si="7"/>
        <v>9.624654875096988</v>
      </c>
      <c r="D459" s="4">
        <v>0.17980998553387817</v>
      </c>
    </row>
    <row r="460" spans="1:4" ht="11.25">
      <c r="A460" s="1" t="s">
        <v>465</v>
      </c>
      <c r="B460" s="3">
        <v>5626.08</v>
      </c>
      <c r="C460" s="6">
        <f t="shared" si="7"/>
        <v>8.63516820864298</v>
      </c>
      <c r="D460" s="4">
        <v>0.1693413788676339</v>
      </c>
    </row>
    <row r="461" spans="1:4" ht="11.25">
      <c r="A461" s="1" t="s">
        <v>466</v>
      </c>
      <c r="B461" s="3">
        <v>3229.4</v>
      </c>
      <c r="C461" s="6">
        <f t="shared" si="7"/>
        <v>8.08005164044752</v>
      </c>
      <c r="D461" s="4">
        <v>0.5</v>
      </c>
    </row>
    <row r="462" spans="1:4" ht="11.25">
      <c r="A462" s="1" t="s">
        <v>467</v>
      </c>
      <c r="B462" s="3">
        <v>25335.98</v>
      </c>
      <c r="C462" s="6">
        <f t="shared" si="7"/>
        <v>10.139980798827574</v>
      </c>
      <c r="D462" s="4">
        <v>0.3939803878481569</v>
      </c>
    </row>
    <row r="463" spans="1:4" ht="11.25">
      <c r="A463" s="1" t="s">
        <v>468</v>
      </c>
      <c r="B463" s="3">
        <v>29672.75</v>
      </c>
      <c r="C463" s="6">
        <f t="shared" si="7"/>
        <v>10.297984395204798</v>
      </c>
      <c r="D463" s="4">
        <v>0.1987577639751552</v>
      </c>
    </row>
    <row r="464" spans="1:4" ht="11.25">
      <c r="A464" s="1" t="s">
        <v>469</v>
      </c>
      <c r="B464" s="3">
        <v>1335.98</v>
      </c>
      <c r="C464" s="6">
        <f t="shared" si="7"/>
        <v>7.197420383924658</v>
      </c>
      <c r="D464" s="4">
        <v>1.704787234042553</v>
      </c>
    </row>
    <row r="465" spans="1:4" ht="11.25">
      <c r="A465" s="1" t="s">
        <v>470</v>
      </c>
      <c r="B465" s="3">
        <v>29218.51</v>
      </c>
      <c r="C465" s="6">
        <f t="shared" si="7"/>
        <v>10.28255769153362</v>
      </c>
      <c r="D465" s="4">
        <v>0.5540232398325733</v>
      </c>
    </row>
    <row r="466" spans="1:4" ht="11.25">
      <c r="A466" s="1" t="s">
        <v>471</v>
      </c>
      <c r="B466" s="3">
        <v>3925.27</v>
      </c>
      <c r="C466" s="6">
        <f t="shared" si="7"/>
        <v>8.275190417659516</v>
      </c>
      <c r="D466" s="4">
        <v>0.6200578592092574</v>
      </c>
    </row>
    <row r="467" spans="1:4" ht="11.25">
      <c r="A467" s="1" t="s">
        <v>472</v>
      </c>
      <c r="B467" s="3">
        <v>7880.67</v>
      </c>
      <c r="C467" s="6">
        <f t="shared" si="7"/>
        <v>8.972168204618182</v>
      </c>
      <c r="D467" s="4">
        <v>0.23798328108672928</v>
      </c>
    </row>
    <row r="468" spans="1:4" ht="11.25">
      <c r="A468" s="1" t="s">
        <v>473</v>
      </c>
      <c r="B468" s="3">
        <v>4233.94</v>
      </c>
      <c r="C468" s="6">
        <f t="shared" si="7"/>
        <v>8.350888280597708</v>
      </c>
      <c r="D468" s="4">
        <v>-0.07793371155568818</v>
      </c>
    </row>
    <row r="469" spans="1:4" ht="11.25">
      <c r="A469" s="1" t="s">
        <v>474</v>
      </c>
      <c r="B469" s="3">
        <v>5657.59</v>
      </c>
      <c r="C469" s="6">
        <f t="shared" si="7"/>
        <v>8.64075328546777</v>
      </c>
      <c r="D469" s="4">
        <v>0.13311536419594105</v>
      </c>
    </row>
    <row r="470" spans="1:4" ht="11.25">
      <c r="A470" s="1" t="s">
        <v>475</v>
      </c>
      <c r="B470" s="3">
        <v>3969.64</v>
      </c>
      <c r="C470" s="6">
        <f t="shared" si="7"/>
        <v>8.28643068946879</v>
      </c>
      <c r="D470" s="4">
        <v>0.23177727784027002</v>
      </c>
    </row>
    <row r="471" spans="1:4" ht="11.25">
      <c r="A471" s="1" t="s">
        <v>476</v>
      </c>
      <c r="B471" s="3">
        <v>6429.19</v>
      </c>
      <c r="C471" s="6">
        <f t="shared" si="7"/>
        <v>8.768603837290305</v>
      </c>
      <c r="D471" s="4">
        <v>1.3700308324768757</v>
      </c>
    </row>
    <row r="472" spans="1:4" ht="11.25">
      <c r="A472" s="1" t="s">
        <v>477</v>
      </c>
      <c r="B472" s="3">
        <v>106010.69</v>
      </c>
      <c r="C472" s="6">
        <f t="shared" si="7"/>
        <v>11.571295217065884</v>
      </c>
      <c r="D472" s="4">
        <v>-0.05594278989770973</v>
      </c>
    </row>
    <row r="473" spans="1:4" ht="11.25">
      <c r="A473" s="1" t="s">
        <v>478</v>
      </c>
      <c r="B473" s="3">
        <v>66337.06</v>
      </c>
      <c r="C473" s="6">
        <f t="shared" si="7"/>
        <v>11.102503994364955</v>
      </c>
      <c r="D473" s="4">
        <v>0.09191176470588225</v>
      </c>
    </row>
    <row r="474" spans="1:4" ht="11.25">
      <c r="A474" s="1" t="s">
        <v>479</v>
      </c>
      <c r="B474" s="3">
        <v>909.78</v>
      </c>
      <c r="C474" s="6">
        <f t="shared" si="7"/>
        <v>6.8132028120409025</v>
      </c>
      <c r="D474" s="4">
        <v>0.5501285347043701</v>
      </c>
    </row>
    <row r="475" spans="1:4" ht="11.25">
      <c r="A475" s="1" t="s">
        <v>480</v>
      </c>
      <c r="B475" s="3">
        <v>3805.99</v>
      </c>
      <c r="C475" s="6">
        <f t="shared" si="7"/>
        <v>8.24433142042227</v>
      </c>
      <c r="D475" s="4">
        <v>0.3020392542780601</v>
      </c>
    </row>
    <row r="476" spans="1:4" ht="11.25">
      <c r="A476" s="1" t="s">
        <v>481</v>
      </c>
      <c r="B476" s="3">
        <v>49569.59</v>
      </c>
      <c r="C476" s="6">
        <f t="shared" si="7"/>
        <v>10.81113281984868</v>
      </c>
      <c r="D476" s="4">
        <v>0.3182901574649317</v>
      </c>
    </row>
    <row r="477" spans="1:4" ht="11.25">
      <c r="A477" s="1" t="s">
        <v>482</v>
      </c>
      <c r="B477" s="3">
        <v>29903.24</v>
      </c>
      <c r="C477" s="6">
        <f t="shared" si="7"/>
        <v>10.30572211471214</v>
      </c>
      <c r="D477" s="4">
        <v>0.2527805994522381</v>
      </c>
    </row>
    <row r="478" spans="1:4" ht="11.25">
      <c r="A478" s="1" t="s">
        <v>483</v>
      </c>
      <c r="B478" s="3">
        <v>222949.13</v>
      </c>
      <c r="C478" s="6">
        <f t="shared" si="7"/>
        <v>12.31469890782778</v>
      </c>
      <c r="D478" s="4">
        <v>0.05727563535750835</v>
      </c>
    </row>
    <row r="479" spans="1:4" ht="11.25">
      <c r="A479" s="1" t="s">
        <v>484</v>
      </c>
      <c r="B479" s="3">
        <v>33287.45</v>
      </c>
      <c r="C479" s="6">
        <f t="shared" si="7"/>
        <v>10.41293572805572</v>
      </c>
      <c r="D479" s="4">
        <v>0.4437566702241196</v>
      </c>
    </row>
    <row r="480" spans="1:4" ht="11.25">
      <c r="A480" s="1" t="s">
        <v>485</v>
      </c>
      <c r="B480" s="3">
        <v>33404.28</v>
      </c>
      <c r="C480" s="6">
        <f t="shared" si="7"/>
        <v>10.416439314467663</v>
      </c>
      <c r="D480" s="4">
        <v>0.20344106965325537</v>
      </c>
    </row>
    <row r="481" spans="1:4" ht="11.25">
      <c r="A481" s="1" t="s">
        <v>486</v>
      </c>
      <c r="B481" s="3">
        <v>14019.2</v>
      </c>
      <c r="C481" s="6">
        <f t="shared" si="7"/>
        <v>9.54818309761958</v>
      </c>
      <c r="D481" s="4">
        <v>0.2917689047512826</v>
      </c>
    </row>
    <row r="482" spans="1:4" ht="11.25">
      <c r="A482" s="1" t="s">
        <v>487</v>
      </c>
      <c r="B482" s="3">
        <v>2857.12</v>
      </c>
      <c r="C482" s="6">
        <f t="shared" si="7"/>
        <v>7.957569403448814</v>
      </c>
      <c r="D482" s="4">
        <v>0.5225694444444444</v>
      </c>
    </row>
    <row r="483" spans="1:4" ht="11.25">
      <c r="A483" s="1" t="s">
        <v>488</v>
      </c>
      <c r="B483" s="3">
        <v>3020.56</v>
      </c>
      <c r="C483" s="6">
        <f t="shared" si="7"/>
        <v>8.013197523642388</v>
      </c>
      <c r="D483" s="4">
        <v>0.627016129032258</v>
      </c>
    </row>
    <row r="484" spans="1:4" ht="11.25">
      <c r="A484" s="1" t="s">
        <v>489</v>
      </c>
      <c r="B484" s="3">
        <v>10366.65</v>
      </c>
      <c r="C484" s="6">
        <f t="shared" si="7"/>
        <v>9.246349201780882</v>
      </c>
      <c r="D484" s="4">
        <v>0.36299257567104504</v>
      </c>
    </row>
    <row r="485" spans="1:4" ht="11.25">
      <c r="A485" s="1" t="s">
        <v>490</v>
      </c>
      <c r="B485" s="3">
        <v>79620.38</v>
      </c>
      <c r="C485" s="6">
        <f t="shared" si="7"/>
        <v>11.285025369213102</v>
      </c>
      <c r="D485" s="4">
        <v>0.29455995926334544</v>
      </c>
    </row>
    <row r="486" spans="1:4" ht="11.25">
      <c r="A486" s="1" t="s">
        <v>491</v>
      </c>
      <c r="B486" s="3">
        <v>3131</v>
      </c>
      <c r="C486" s="6">
        <f t="shared" si="7"/>
        <v>8.049107721326406</v>
      </c>
      <c r="D486" s="4">
        <v>0.46135552913198596</v>
      </c>
    </row>
    <row r="487" spans="1:4" ht="11.25">
      <c r="A487" s="1" t="s">
        <v>492</v>
      </c>
      <c r="B487" s="3">
        <v>10774.37</v>
      </c>
      <c r="C487" s="6">
        <f t="shared" si="7"/>
        <v>9.284925444585095</v>
      </c>
      <c r="D487" s="4">
        <v>0.3401388321763985</v>
      </c>
    </row>
    <row r="488" spans="1:4" ht="11.25">
      <c r="A488" s="1" t="s">
        <v>493</v>
      </c>
      <c r="B488" s="3">
        <v>3560.51</v>
      </c>
      <c r="C488" s="6">
        <f t="shared" si="7"/>
        <v>8.177659072012535</v>
      </c>
      <c r="D488" s="4">
        <v>0.42369385884509625</v>
      </c>
    </row>
    <row r="489" spans="1:4" ht="11.25">
      <c r="A489" s="1" t="s">
        <v>494</v>
      </c>
      <c r="B489" s="3">
        <v>1394.58</v>
      </c>
      <c r="C489" s="6">
        <f t="shared" si="7"/>
        <v>7.240348573654391</v>
      </c>
      <c r="D489" s="4">
        <v>2.6599274235355104</v>
      </c>
    </row>
    <row r="490" spans="1:4" ht="11.25">
      <c r="A490" s="1" t="s">
        <v>495</v>
      </c>
      <c r="B490" s="3">
        <v>2148.25</v>
      </c>
      <c r="C490" s="6">
        <f t="shared" si="7"/>
        <v>7.672408836193332</v>
      </c>
      <c r="D490" s="4">
        <v>-0.33691087260849273</v>
      </c>
    </row>
    <row r="491" spans="1:4" ht="11.25">
      <c r="A491" s="1" t="s">
        <v>496</v>
      </c>
      <c r="B491" s="3">
        <v>1304.48</v>
      </c>
      <c r="C491" s="6">
        <f t="shared" si="7"/>
        <v>7.173559772914601</v>
      </c>
      <c r="D491" s="4">
        <v>0.2355776660803781</v>
      </c>
    </row>
    <row r="492" spans="1:4" ht="11.25">
      <c r="A492" s="1" t="s">
        <v>497</v>
      </c>
      <c r="B492" s="3">
        <v>10052.91</v>
      </c>
      <c r="C492" s="6">
        <f t="shared" si="7"/>
        <v>9.21561742381387</v>
      </c>
      <c r="D492" s="4">
        <v>0.040079206704939585</v>
      </c>
    </row>
    <row r="493" spans="1:4" ht="11.25">
      <c r="A493" s="1" t="s">
        <v>498</v>
      </c>
      <c r="B493" s="3">
        <v>49579.29</v>
      </c>
      <c r="C493" s="6">
        <f t="shared" si="7"/>
        <v>10.811328485196205</v>
      </c>
      <c r="D493" s="4">
        <v>0.16091489170486195</v>
      </c>
    </row>
    <row r="494" spans="1:4" ht="11.25">
      <c r="A494" s="1" t="s">
        <v>499</v>
      </c>
      <c r="B494" s="3">
        <v>4378.39</v>
      </c>
      <c r="C494" s="6">
        <f t="shared" si="7"/>
        <v>8.384436355887761</v>
      </c>
      <c r="D494" s="4">
        <v>0.6169338265515825</v>
      </c>
    </row>
    <row r="495" spans="1:4" ht="11.25">
      <c r="A495" s="1" t="s">
        <v>500</v>
      </c>
      <c r="B495" s="3">
        <v>5943.09</v>
      </c>
      <c r="C495" s="6">
        <f t="shared" si="7"/>
        <v>8.689984479118728</v>
      </c>
      <c r="D495" s="4">
        <v>0.7150101419878296</v>
      </c>
    </row>
    <row r="496" spans="1:4" ht="11.25">
      <c r="A496" s="1" t="s">
        <v>501</v>
      </c>
      <c r="B496" s="3">
        <v>6953.23</v>
      </c>
      <c r="C496" s="6">
        <f t="shared" si="7"/>
        <v>8.84696157879828</v>
      </c>
      <c r="D496" s="4">
        <v>0.8752477490231609</v>
      </c>
    </row>
    <row r="497" spans="1:4" ht="11.25">
      <c r="A497" s="1" t="s">
        <v>502</v>
      </c>
      <c r="B497" s="3">
        <v>10364.78</v>
      </c>
      <c r="C497" s="6">
        <f t="shared" si="7"/>
        <v>9.246168799367245</v>
      </c>
      <c r="D497" s="4">
        <v>0.02835538752362954</v>
      </c>
    </row>
    <row r="498" spans="1:4" ht="11.25">
      <c r="A498" s="1" t="s">
        <v>503</v>
      </c>
      <c r="B498" s="3">
        <v>9819.32</v>
      </c>
      <c r="C498" s="6">
        <f t="shared" si="7"/>
        <v>9.192107152515021</v>
      </c>
      <c r="D498" s="4">
        <v>1.7542472666105975</v>
      </c>
    </row>
    <row r="499" spans="1:4" ht="11.25">
      <c r="A499" s="1" t="s">
        <v>504</v>
      </c>
      <c r="B499" s="3">
        <v>7192.73</v>
      </c>
      <c r="C499" s="6">
        <f t="shared" si="7"/>
        <v>8.88082607266903</v>
      </c>
      <c r="D499" s="4">
        <v>0.41970569417786296</v>
      </c>
    </row>
    <row r="500" spans="1:4" ht="11.25">
      <c r="A500" s="1" t="s">
        <v>505</v>
      </c>
      <c r="B500" s="3">
        <v>8087.92</v>
      </c>
      <c r="C500" s="6">
        <f t="shared" si="7"/>
        <v>8.998126869454554</v>
      </c>
      <c r="D500" s="4">
        <v>0.6948579161028416</v>
      </c>
    </row>
    <row r="501" spans="1:4" ht="11.25">
      <c r="A501" s="1" t="s">
        <v>506</v>
      </c>
      <c r="B501" s="3">
        <v>3608.62</v>
      </c>
      <c r="C501" s="6">
        <f t="shared" si="7"/>
        <v>8.191080706774418</v>
      </c>
      <c r="D501" s="4">
        <v>0.589511235686643</v>
      </c>
    </row>
    <row r="502" spans="1:4" ht="11.25">
      <c r="A502" s="1" t="s">
        <v>507</v>
      </c>
      <c r="B502" s="3">
        <v>48111.25</v>
      </c>
      <c r="C502" s="6">
        <f t="shared" si="7"/>
        <v>10.781271316480268</v>
      </c>
      <c r="D502" s="4">
        <v>0.4063106492205599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2004-02-11T11:59:08Z</dcterms:created>
  <dcterms:modified xsi:type="dcterms:W3CDTF">2004-03-10T17:10:56Z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