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 1" sheetId="1" r:id="rId1"/>
    <sheet name="Table 2" sheetId="2" r:id="rId2"/>
    <sheet name="Table 3" sheetId="3" r:id="rId3"/>
    <sheet name="Table 4" sheetId="4" r:id="rId4"/>
    <sheet name=" Table 5" sheetId="5" r:id="rId5"/>
    <sheet name="Table 6" sheetId="6" r:id="rId6"/>
    <sheet name="Table 7" sheetId="7" r:id="rId7"/>
    <sheet name="Table 8" sheetId="8" r:id="rId8"/>
    <sheet name="Table 9" sheetId="9" r:id="rId9"/>
    <sheet name=" Table 10" sheetId="10" r:id="rId10"/>
    <sheet name="Table 11" sheetId="11" r:id="rId11"/>
    <sheet name="Table 12" sheetId="12" r:id="rId12"/>
    <sheet name="Table 13" sheetId="13" r:id="rId13"/>
    <sheet name="Table 14" sheetId="14" r:id="rId14"/>
    <sheet name=" Table 15" sheetId="15" r:id="rId15"/>
  </sheets>
  <definedNames/>
  <calcPr fullCalcOnLoad="1"/>
</workbook>
</file>

<file path=xl/sharedStrings.xml><?xml version="1.0" encoding="utf-8"?>
<sst xmlns="http://schemas.openxmlformats.org/spreadsheetml/2006/main" count="514" uniqueCount="364">
  <si>
    <t>Table 1. Returns and HEP according to Ibbotson Associates (2006).  1926-2005</t>
  </si>
  <si>
    <t>Average return</t>
  </si>
  <si>
    <t>Standard</t>
  </si>
  <si>
    <t>Nominal Returns 1926-2005</t>
  </si>
  <si>
    <t>Arithmetic</t>
  </si>
  <si>
    <t>Geometric</t>
  </si>
  <si>
    <t>S&amp;P 500</t>
  </si>
  <si>
    <t>Income</t>
  </si>
  <si>
    <t>Capital appreciation</t>
  </si>
  <si>
    <t>Long-Term Gov. Bonds</t>
  </si>
  <si>
    <t>T-Bills</t>
  </si>
  <si>
    <t>Inflation</t>
  </si>
  <si>
    <t>HEP over Gov. Bonds</t>
  </si>
  <si>
    <t>HEP over T-Bills</t>
  </si>
  <si>
    <t>Table 2 - Real returns and HEP from Siegel (2005a)</t>
  </si>
  <si>
    <t>arith. = arithmetic average.          geom. = geometric average</t>
  </si>
  <si>
    <t>Average real returns (%)</t>
  </si>
  <si>
    <t>Stocks</t>
  </si>
  <si>
    <t>Bonds</t>
  </si>
  <si>
    <t>HEP (%)</t>
  </si>
  <si>
    <t>arith.</t>
  </si>
  <si>
    <t>geom.</t>
  </si>
  <si>
    <t>Inflation (%)</t>
  </si>
  <si>
    <t>1802-1870</t>
  </si>
  <si>
    <t>1871-1925</t>
  </si>
  <si>
    <t>1926-2004</t>
  </si>
  <si>
    <t>1802-2004</t>
  </si>
  <si>
    <t>Table 3. Geometric average of the returns of different indexes in selected periods</t>
  </si>
  <si>
    <t>(%)</t>
  </si>
  <si>
    <t>Cowles</t>
  </si>
  <si>
    <t>S&amp;P</t>
  </si>
  <si>
    <t>Wilson and Jones</t>
  </si>
  <si>
    <t>Ibbotson</t>
  </si>
  <si>
    <t>CRSP NYSE</t>
  </si>
  <si>
    <t>1926-1940</t>
  </si>
  <si>
    <t>1941-1956</t>
  </si>
  <si>
    <t>1957-1999</t>
  </si>
  <si>
    <t>1926-1999</t>
  </si>
  <si>
    <t>11.08</t>
  </si>
  <si>
    <t>11.00</t>
  </si>
  <si>
    <t>11.35</t>
  </si>
  <si>
    <t>10.70</t>
  </si>
  <si>
    <t>1871-1999</t>
  </si>
  <si>
    <t>Table 4. Average return of the US according to Goetzmann and Ibbotson (2006)</t>
  </si>
  <si>
    <t>1792-1925</t>
  </si>
  <si>
    <t>Arithmetic return</t>
  </si>
  <si>
    <t>Geometric return</t>
  </si>
  <si>
    <t>Standard deviation</t>
  </si>
  <si>
    <t>Comm. Paper</t>
  </si>
  <si>
    <t>HEP (Bonds)</t>
  </si>
  <si>
    <t>HEP (Bills)</t>
  </si>
  <si>
    <t>Total returns from 1871 to 1925 are constructed from the Price-Weighted NYSE and the Cowles Income Return Series</t>
  </si>
  <si>
    <t>Table 5. Different Historical Equity Premiums (HEP) in the US according to different authors</t>
  </si>
  <si>
    <t>Shiller</t>
  </si>
  <si>
    <t>WJ</t>
  </si>
  <si>
    <t>Damodaran</t>
  </si>
  <si>
    <t>Siegel</t>
  </si>
  <si>
    <t>Max-min</t>
  </si>
  <si>
    <t>1926-2005</t>
  </si>
  <si>
    <t>1926-1957</t>
  </si>
  <si>
    <t>HEP vs.  LT Gov. Bonds</t>
  </si>
  <si>
    <t>1958-2005</t>
  </si>
  <si>
    <t>HEP vs.  T-Bills</t>
  </si>
  <si>
    <t>Table 6. Number of securities in the US indexes commonly used</t>
  </si>
  <si>
    <t>S&amp;P composite weekly</t>
  </si>
  <si>
    <t>228 stocks  in 1927, 410 in 1928, 480 in 1956</t>
  </si>
  <si>
    <t>S&amp;P Composite daily: 90 stocks</t>
  </si>
  <si>
    <t>Growing number of stocks:  592 in 1927; 1059 in 1957</t>
  </si>
  <si>
    <t>1957-2006</t>
  </si>
  <si>
    <t>abandoned</t>
  </si>
  <si>
    <t>S&amp;P Composite daily: 500 stocks</t>
  </si>
  <si>
    <t>Growing number of stocks: 1500 in 1975; 2813 in 1999</t>
  </si>
  <si>
    <t>Table 7. Equity return of selected countries, according to Jorion and Goetzmann (1999)</t>
  </si>
  <si>
    <t>Country</t>
  </si>
  <si>
    <t>Period</t>
  </si>
  <si>
    <t>Nominal Return</t>
  </si>
  <si>
    <t>Real Return</t>
  </si>
  <si>
    <t>Dollar Return</t>
  </si>
  <si>
    <t>U.S.</t>
  </si>
  <si>
    <t>21-96</t>
  </si>
  <si>
    <t>Sweden</t>
  </si>
  <si>
    <t>Germany</t>
  </si>
  <si>
    <t>Canada</t>
  </si>
  <si>
    <t>U.K.</t>
  </si>
  <si>
    <t>France</t>
  </si>
  <si>
    <t>Belgium</t>
  </si>
  <si>
    <t>Italy</t>
  </si>
  <si>
    <t>28-96</t>
  </si>
  <si>
    <t>Japan</t>
  </si>
  <si>
    <t>Spain</t>
  </si>
  <si>
    <t>Median 39 countries</t>
  </si>
  <si>
    <t>11 countries with continuous histories into the 1920s:</t>
  </si>
  <si>
    <t>Mean</t>
  </si>
  <si>
    <t>Median</t>
  </si>
  <si>
    <t>Table 8. HEP vs. short (30 days) and long term (10 or 30 years) fixed income in 17 countries.</t>
  </si>
  <si>
    <r>
      <t>1900-2005. Annualized returns.</t>
    </r>
    <r>
      <rPr>
        <b/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Source: Table 3 of  Dimson, Marsh and Staunton (2006c)</t>
    </r>
  </si>
  <si>
    <t>HEP relative to</t>
  </si>
  <si>
    <t>% p.a.</t>
  </si>
  <si>
    <t>Bills</t>
  </si>
  <si>
    <t xml:space="preserve"> Bonds</t>
  </si>
  <si>
    <r>
      <t> </t>
    </r>
    <r>
      <rPr>
        <b/>
        <sz val="8"/>
        <color indexed="8"/>
        <rFont val="Arial Narrow"/>
        <family val="2"/>
      </rPr>
      <t>Country</t>
    </r>
  </si>
  <si>
    <t>Error</t>
  </si>
  <si>
    <t>Australia</t>
  </si>
  <si>
    <t>South Africa</t>
  </si>
  <si>
    <t>Netherlands</t>
  </si>
  <si>
    <t>Ireland</t>
  </si>
  <si>
    <t>Norway</t>
  </si>
  <si>
    <t>Denmark</t>
  </si>
  <si>
    <t>Switzerland</t>
  </si>
  <si>
    <t>Average</t>
  </si>
  <si>
    <t>World-ex U.S.</t>
  </si>
  <si>
    <t>Table 9. Historical Equity Premium (HEP) for the US according to different authors</t>
  </si>
  <si>
    <t xml:space="preserve">Author(s) </t>
  </si>
  <si>
    <t>Reference/average</t>
  </si>
  <si>
    <t>Period for HEP</t>
  </si>
  <si>
    <t>Value</t>
  </si>
  <si>
    <t>Siegel (2002)</t>
  </si>
  <si>
    <t>T-Bonds, geo.</t>
  </si>
  <si>
    <t>1926-2001</t>
  </si>
  <si>
    <t>Ibbotson and Chen (2003)</t>
  </si>
  <si>
    <t xml:space="preserve">1926-2000 </t>
  </si>
  <si>
    <t>Siegel (2005a)</t>
  </si>
  <si>
    <t>Ibbotson Associates (2006)</t>
  </si>
  <si>
    <t>T-Bonds arith. capital aprec. only</t>
  </si>
  <si>
    <t>Goetzmann and Ibbotson (2006)</t>
  </si>
  <si>
    <t>Goyal and Welch (2007)</t>
  </si>
  <si>
    <t>1872-2004</t>
  </si>
  <si>
    <t>1927-2004</t>
  </si>
  <si>
    <t>Dimson &amp; al.(2006c)</t>
  </si>
  <si>
    <t>T-Bonds, geo. US</t>
  </si>
  <si>
    <t>1900-2005</t>
  </si>
  <si>
    <t>T-Bonds, geo. World</t>
  </si>
  <si>
    <t>Table 10. Estimates of the EEP (Expected Equity Premium) according to different authors</t>
  </si>
  <si>
    <t>Authors</t>
  </si>
  <si>
    <t>Conclusion about EEP</t>
  </si>
  <si>
    <t>Note</t>
  </si>
  <si>
    <t xml:space="preserve">Surveys </t>
  </si>
  <si>
    <r>
      <t>Pensions and Investments</t>
    </r>
    <r>
      <rPr>
        <sz val="8"/>
        <color indexed="8"/>
        <rFont val="Arial Narrow"/>
        <family val="2"/>
      </rPr>
      <t xml:space="preserve"> (1998) </t>
    </r>
  </si>
  <si>
    <t>Institutional investors</t>
  </si>
  <si>
    <t xml:space="preserve">Graham and Harvey (2000) </t>
  </si>
  <si>
    <t>CFOs</t>
  </si>
  <si>
    <t xml:space="preserve">Welch (2000) </t>
  </si>
  <si>
    <t>Finance professors</t>
  </si>
  <si>
    <t xml:space="preserve">Welch (2001) </t>
  </si>
  <si>
    <t>O'Neill, Wilson and Masih (2002)</t>
  </si>
  <si>
    <t>Global clients Goldman</t>
  </si>
  <si>
    <t xml:space="preserve">Graham and Harvey (2005) </t>
  </si>
  <si>
    <t>Other publications</t>
  </si>
  <si>
    <t>Booth (1999)</t>
  </si>
  <si>
    <t>EEP = HEP - 2%</t>
  </si>
  <si>
    <t>Pastor and Stambaugh (2001)</t>
  </si>
  <si>
    <t>4  -6%</t>
  </si>
  <si>
    <t>McGrattan and Prescott (2001)</t>
  </si>
  <si>
    <t>near zero</t>
  </si>
  <si>
    <t>Arnott and Ryan (2001)</t>
  </si>
  <si>
    <t>Arnott and Bernstein (2002)</t>
  </si>
  <si>
    <t>Siegel (2002, 2005b)</t>
  </si>
  <si>
    <t>2 - 3%</t>
  </si>
  <si>
    <t>Ibbotson (2002)</t>
  </si>
  <si>
    <t>&lt; 4%</t>
  </si>
  <si>
    <t>Campbel (2002)</t>
  </si>
  <si>
    <t xml:space="preserve">Mayfield (2004) </t>
  </si>
  <si>
    <t>Bostock (2004)</t>
  </si>
  <si>
    <t>EEP = HEP</t>
  </si>
  <si>
    <t>Dimson, Marsh and Stauton (2006c)</t>
  </si>
  <si>
    <t>Grabowski (2006)</t>
  </si>
  <si>
    <t>Maheu and McCurdy (2006)</t>
  </si>
  <si>
    <r>
      <t xml:space="preserve">Table 11. IEP and real cost of equity in the US and the UK according to Goedhart </t>
    </r>
    <r>
      <rPr>
        <b/>
        <i/>
        <sz val="10"/>
        <color indexed="8"/>
        <rFont val="Times New Roman"/>
        <family val="1"/>
      </rPr>
      <t>et al</t>
    </r>
    <r>
      <rPr>
        <b/>
        <sz val="10"/>
        <color indexed="8"/>
        <rFont val="Times New Roman"/>
        <family val="1"/>
      </rPr>
      <t xml:space="preserve"> (2002)</t>
    </r>
  </si>
  <si>
    <t>US</t>
  </si>
  <si>
    <t>UK</t>
  </si>
  <si>
    <t>1962-1979</t>
  </si>
  <si>
    <t>1990-2000</t>
  </si>
  <si>
    <t>1995-2000</t>
  </si>
  <si>
    <t>Market risk premium</t>
  </si>
  <si>
    <t>5.0%</t>
  </si>
  <si>
    <t>Real risk-free rate</t>
  </si>
  <si>
    <t>Real cost of equity</t>
  </si>
  <si>
    <t>5.7%</t>
  </si>
  <si>
    <t>Table 12. REP and HEP in the US and in the UK according to Fama and French (2002) and Vivian (2005)</t>
  </si>
  <si>
    <t>Table I of Fama and French (2002)</t>
  </si>
  <si>
    <t>Table 1 of Vivian (2005)</t>
  </si>
  <si>
    <t>REP</t>
  </si>
  <si>
    <t>HEP</t>
  </si>
  <si>
    <t>1872-2000</t>
  </si>
  <si>
    <t>1901-2002</t>
  </si>
  <si>
    <t>1872-1950</t>
  </si>
  <si>
    <t>1901-1950</t>
  </si>
  <si>
    <t>1951-2000</t>
  </si>
  <si>
    <t>1951-2002</t>
  </si>
  <si>
    <t>1966-2002</t>
  </si>
  <si>
    <t>Author(s)</t>
  </si>
  <si>
    <t>Method</t>
  </si>
  <si>
    <t>IEP = REP</t>
  </si>
  <si>
    <t>O'Hanlon and Steele (2000)</t>
  </si>
  <si>
    <t>accounting</t>
  </si>
  <si>
    <t>4 to 6%</t>
  </si>
  <si>
    <t xml:space="preserve">Jagannathan &amp; al  (2000) </t>
  </si>
  <si>
    <t>DDM</t>
  </si>
  <si>
    <t>Glassman and Hasset (2000)</t>
  </si>
  <si>
    <t xml:space="preserve">Harris and Marston (2001) </t>
  </si>
  <si>
    <t xml:space="preserve">Claus and Thomas (2001) </t>
  </si>
  <si>
    <t>RIM</t>
  </si>
  <si>
    <t>1985-1998</t>
  </si>
  <si>
    <t xml:space="preserve">Fama and French (2002) </t>
  </si>
  <si>
    <t>Goedhart, Koller and Wessels (2002)</t>
  </si>
  <si>
    <t>Ritter (2002)</t>
  </si>
  <si>
    <t xml:space="preserve">Ritter and Warr (2002) </t>
  </si>
  <si>
    <t>1979-1997</t>
  </si>
  <si>
    <t xml:space="preserve">Harris &amp; al (2003) </t>
  </si>
  <si>
    <t>7.3%</t>
  </si>
  <si>
    <t>Vivian (2005)</t>
  </si>
  <si>
    <t>DDM &amp; RIM</t>
  </si>
  <si>
    <t>1951-2002 UK</t>
  </si>
  <si>
    <t>REP=EEP=HEP</t>
  </si>
  <si>
    <t xml:space="preserve">Donaldson, Kamstra and Kramer (2006) </t>
  </si>
  <si>
    <t>1952-2004</t>
  </si>
  <si>
    <t>DDM = dividend discount model.  RIM = residual income model</t>
  </si>
  <si>
    <t>Table 14. Equity premiums recommended and used in textbooks</t>
  </si>
  <si>
    <t>Author(s) of the Textbook</t>
  </si>
  <si>
    <t>Assumption</t>
  </si>
  <si>
    <t>recommended</t>
  </si>
  <si>
    <t>REP used</t>
  </si>
  <si>
    <t>Brealey and Myers</t>
  </si>
  <si>
    <t>2nd edition. 1984</t>
  </si>
  <si>
    <t>REP=EEP= arith HEP vs. T-Bills</t>
  </si>
  <si>
    <t>1926-81</t>
  </si>
  <si>
    <t>8.3%</t>
  </si>
  <si>
    <t>3rd edition. 1988</t>
  </si>
  <si>
    <t>1926-85</t>
  </si>
  <si>
    <t>8.4%</t>
  </si>
  <si>
    <t>4th edition. 1991</t>
  </si>
  <si>
    <t>1926-88</t>
  </si>
  <si>
    <t>5th edition. 1996</t>
  </si>
  <si>
    <t>8.2 - 8.5%</t>
  </si>
  <si>
    <t>6th and 7th edition. 2000 and 2003</t>
  </si>
  <si>
    <t>No official position</t>
  </si>
  <si>
    <t>6.0 - 8.5%</t>
  </si>
  <si>
    <t>8.0% </t>
  </si>
  <si>
    <t>8th edition. 2005 (with Allen)</t>
  </si>
  <si>
    <t>5.0 - 8.5%</t>
  </si>
  <si>
    <t>Copeland, Koller and Murrin (McKinsey)</t>
  </si>
  <si>
    <t>1st edition. 1990</t>
  </si>
  <si>
    <t>REP=EEP= geo HEP vs. T-Bonds</t>
  </si>
  <si>
    <t>5 - 6%</t>
  </si>
  <si>
    <t>2nd ed. 1995</t>
  </si>
  <si>
    <t>1926-92</t>
  </si>
  <si>
    <t>5.5%</t>
  </si>
  <si>
    <t>3rd ed. 2000</t>
  </si>
  <si>
    <t>REP=EEP= arith HEP – 1.5-2%</t>
  </si>
  <si>
    <t>1926-98</t>
  </si>
  <si>
    <t>4.5 - 5%</t>
  </si>
  <si>
    <t>4th ed. 2005. Goedhart, Koller &amp; Wessels</t>
  </si>
  <si>
    <t>REP=EEP= arith HEP – 1-2%</t>
  </si>
  <si>
    <t>1903-2002</t>
  </si>
  <si>
    <t>3.5 – 4.5%</t>
  </si>
  <si>
    <t>4.8%</t>
  </si>
  <si>
    <t xml:space="preserve">Ross, Westerfield and Jaffe </t>
  </si>
  <si>
    <t>2nd edition. 1988</t>
  </si>
  <si>
    <t>8.5%</t>
  </si>
  <si>
    <t>3rd edition. 1993</t>
  </si>
  <si>
    <t>1926-93</t>
  </si>
  <si>
    <t>4th edition. 1996</t>
  </si>
  <si>
    <t>1926-94</t>
  </si>
  <si>
    <t>5th edition. 1999</t>
  </si>
  <si>
    <t>1926-97</t>
  </si>
  <si>
    <t>9.2%</t>
  </si>
  <si>
    <t>6th edition. 2002</t>
  </si>
  <si>
    <t>1926-99</t>
  </si>
  <si>
    <t>9.5%</t>
  </si>
  <si>
    <t>7th edition. 2005</t>
  </si>
  <si>
    <t>1926-02</t>
  </si>
  <si>
    <r>
      <t>Van Horne</t>
    </r>
    <r>
      <rPr>
        <sz val="8"/>
        <color indexed="8"/>
        <rFont val="Arial Narrow"/>
        <family val="2"/>
      </rPr>
      <t>, 6th edition. 1983</t>
    </r>
  </si>
  <si>
    <t>6.0%</t>
  </si>
  <si>
    <t>8th edition. 1992</t>
  </si>
  <si>
    <t>3 - 7%</t>
  </si>
  <si>
    <r>
      <t xml:space="preserve">Copeland and Weston </t>
    </r>
    <r>
      <rPr>
        <sz val="8"/>
        <color indexed="8"/>
        <rFont val="Arial Narrow"/>
        <family val="2"/>
      </rPr>
      <t>(1979 and 1988)</t>
    </r>
  </si>
  <si>
    <r>
      <t xml:space="preserve">Weston and Copeland </t>
    </r>
    <r>
      <rPr>
        <sz val="8"/>
        <color indexed="8"/>
        <rFont val="Arial Narrow"/>
        <family val="2"/>
      </rPr>
      <t>(1992)</t>
    </r>
  </si>
  <si>
    <t>Bodie, Kane and Marcus</t>
  </si>
  <si>
    <t>2nd edition. 1993</t>
  </si>
  <si>
    <t>REP=EEP</t>
  </si>
  <si>
    <t>6.5%</t>
  </si>
  <si>
    <t> 6.5%</t>
  </si>
  <si>
    <t>3rd edition. 1996</t>
  </si>
  <si>
    <t>REP=EEP=arith HEP vs. T-Bills - 1%</t>
  </si>
  <si>
    <t>7.75%</t>
  </si>
  <si>
    <t>7.75% </t>
  </si>
  <si>
    <t>5th edition. 2002</t>
  </si>
  <si>
    <t>5%; 8% </t>
  </si>
  <si>
    <r>
      <t>Damodaran</t>
    </r>
    <r>
      <rPr>
        <sz val="8"/>
        <color indexed="8"/>
        <rFont val="Arial Narrow"/>
        <family val="2"/>
      </rPr>
      <t xml:space="preserve">       1994 Valuation. 1</t>
    </r>
    <r>
      <rPr>
        <vertAlign val="superscript"/>
        <sz val="8"/>
        <color indexed="8"/>
        <rFont val="Arial Narrow"/>
        <family val="2"/>
      </rPr>
      <t>st</t>
    </r>
    <r>
      <rPr>
        <sz val="8"/>
        <color indexed="8"/>
        <rFont val="Arial Narrow"/>
        <family val="2"/>
      </rPr>
      <t xml:space="preserve"> ed.</t>
    </r>
  </si>
  <si>
    <t>REP=EEP= geo HEP vs.T-Bonds</t>
  </si>
  <si>
    <t>1926-90</t>
  </si>
  <si>
    <t>1996, 1997, 2001b,  2001c</t>
  </si>
  <si>
    <t>2001a</t>
  </si>
  <si>
    <t>average IEP</t>
  </si>
  <si>
    <t>1970-2000</t>
  </si>
  <si>
    <t>1928-00</t>
  </si>
  <si>
    <t>5.51%</t>
  </si>
  <si>
    <r>
      <t>2006 Valuation. 2</t>
    </r>
    <r>
      <rPr>
        <vertAlign val="superscript"/>
        <sz val="8"/>
        <color indexed="8"/>
        <rFont val="Arial Narrow"/>
        <family val="2"/>
      </rPr>
      <t>nd</t>
    </r>
    <r>
      <rPr>
        <sz val="8"/>
        <color indexed="8"/>
        <rFont val="Arial Narrow"/>
        <family val="2"/>
      </rPr>
      <t xml:space="preserve"> ed.</t>
    </r>
  </si>
  <si>
    <t>1928-2004</t>
  </si>
  <si>
    <t>4.84%</t>
  </si>
  <si>
    <r>
      <t>Weston &amp; Brigham</t>
    </r>
    <r>
      <rPr>
        <sz val="8"/>
        <color indexed="8"/>
        <rFont val="Arial Narrow"/>
        <family val="2"/>
      </rPr>
      <t xml:space="preserve"> (1982)</t>
    </r>
  </si>
  <si>
    <t>5-6%</t>
  </si>
  <si>
    <r>
      <t>Weston, Chung and Siu</t>
    </r>
    <r>
      <rPr>
        <sz val="8"/>
        <color indexed="8"/>
        <rFont val="Arial Narrow"/>
        <family val="2"/>
      </rPr>
      <t xml:space="preserve"> (1997)</t>
    </r>
  </si>
  <si>
    <t>7.5%</t>
  </si>
  <si>
    <r>
      <t>Bodie and Merton</t>
    </r>
    <r>
      <rPr>
        <sz val="8"/>
        <color indexed="8"/>
        <rFont val="Arial Narrow"/>
        <family val="2"/>
      </rPr>
      <t xml:space="preserve"> (2000) </t>
    </r>
  </si>
  <si>
    <r>
      <t xml:space="preserve">Stowe </t>
    </r>
    <r>
      <rPr>
        <b/>
        <i/>
        <sz val="8"/>
        <color indexed="8"/>
        <rFont val="Arial Narrow"/>
        <family val="2"/>
      </rPr>
      <t>et al</t>
    </r>
    <r>
      <rPr>
        <sz val="8"/>
        <color indexed="8"/>
        <rFont val="Arial Narrow"/>
        <family val="2"/>
      </rPr>
      <t xml:space="preserve"> (2002)</t>
    </r>
  </si>
  <si>
    <t>1926-00</t>
  </si>
  <si>
    <r>
      <t>Hawawini and Viallet</t>
    </r>
    <r>
      <rPr>
        <sz val="8"/>
        <color indexed="8"/>
        <rFont val="Arial Narrow"/>
        <family val="2"/>
      </rPr>
      <t xml:space="preserve"> (2002)</t>
    </r>
  </si>
  <si>
    <t>6.2%</t>
  </si>
  <si>
    <r>
      <t>Pratt</t>
    </r>
    <r>
      <rPr>
        <sz val="8"/>
        <color indexed="8"/>
        <rFont val="Arial Narrow"/>
        <family val="2"/>
      </rPr>
      <t xml:space="preserve"> (2002)</t>
    </r>
  </si>
  <si>
    <t>7.4%, 8%</t>
  </si>
  <si>
    <r>
      <t>Fernandez</t>
    </r>
    <r>
      <rPr>
        <sz val="8"/>
        <color indexed="8"/>
        <rFont val="Arial Narrow"/>
        <family val="2"/>
      </rPr>
      <t xml:space="preserve"> (2002)</t>
    </r>
  </si>
  <si>
    <t>“is impossible to determine the premium for the market as a whole”</t>
  </si>
  <si>
    <r>
      <t xml:space="preserve">Penman </t>
    </r>
    <r>
      <rPr>
        <sz val="8"/>
        <color indexed="8"/>
        <rFont val="Arial Narrow"/>
        <family val="2"/>
      </rPr>
      <t>(2003)</t>
    </r>
  </si>
  <si>
    <t>“No one  knows what the REP is”</t>
  </si>
  <si>
    <r>
      <t>Fernandez</t>
    </r>
    <r>
      <rPr>
        <sz val="8"/>
        <color indexed="8"/>
        <rFont val="Arial Narrow"/>
        <family val="2"/>
      </rPr>
      <t xml:space="preserve"> (2001, 2004)</t>
    </r>
  </si>
  <si>
    <t>“different investors have different REPs”</t>
  </si>
  <si>
    <r>
      <t xml:space="preserve">Bruner </t>
    </r>
    <r>
      <rPr>
        <sz val="8"/>
        <color indexed="8"/>
        <rFont val="Arial Narrow"/>
        <family val="2"/>
      </rPr>
      <t>(2004)</t>
    </r>
  </si>
  <si>
    <t>1926-2000</t>
  </si>
  <si>
    <r>
      <t>Palepu, Healy and Bernard</t>
    </r>
    <r>
      <rPr>
        <sz val="8"/>
        <color indexed="8"/>
        <rFont val="Arial Narrow"/>
        <family val="2"/>
      </rPr>
      <t xml:space="preserve"> (2004)</t>
    </r>
    <r>
      <rPr>
        <sz val="8"/>
        <color indexed="8"/>
        <rFont val="Arial Narrow"/>
        <family val="2"/>
      </rPr>
      <t> </t>
    </r>
  </si>
  <si>
    <t>REP=EEP= arith HEP vs.T-Bonds</t>
  </si>
  <si>
    <t>1926-2002</t>
  </si>
  <si>
    <r>
      <t>Weston, Mitchel &amp; Mulherin</t>
    </r>
    <r>
      <rPr>
        <sz val="8"/>
        <color indexed="8"/>
        <rFont val="Arial Narrow"/>
        <family val="2"/>
      </rPr>
      <t xml:space="preserve"> (2004)</t>
    </r>
  </si>
  <si>
    <r>
      <t>Arzac</t>
    </r>
    <r>
      <rPr>
        <sz val="8"/>
        <color indexed="8"/>
        <rFont val="Arial Narrow"/>
        <family val="2"/>
      </rPr>
      <t xml:space="preserve"> (2005)</t>
    </r>
  </si>
  <si>
    <t>REP=IEP</t>
  </si>
  <si>
    <t>5.08%</t>
  </si>
  <si>
    <t>Full period</t>
  </si>
  <si>
    <t>(R squared)</t>
  </si>
  <si>
    <t>Without 1997-02</t>
  </si>
  <si>
    <t>USA 1980-2006</t>
  </si>
  <si>
    <r>
      <t>Y = -0.5523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- 0.5289%</t>
    </r>
  </si>
  <si>
    <r>
      <t>Y = -0.5864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- 0.1278%</t>
    </r>
  </si>
  <si>
    <t>Germany 1980-2006</t>
  </si>
  <si>
    <r>
      <t>Y = -0.7192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+ 0.5907%</t>
    </r>
  </si>
  <si>
    <r>
      <t>Y = -0.7569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+ 0.9362%</t>
    </r>
  </si>
  <si>
    <t>UK 1980-2006</t>
  </si>
  <si>
    <r>
      <t>Y = -0.6833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+ 1.2913%</t>
    </r>
  </si>
  <si>
    <r>
      <t>Y = -0.7195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+ 1.7119%</t>
    </r>
  </si>
  <si>
    <t>France 1988-2006</t>
  </si>
  <si>
    <r>
      <t>Y = -0.9587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+ 2.5862%</t>
    </r>
  </si>
  <si>
    <r>
      <t>Y = -1.0273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+ 3.2364%</t>
    </r>
  </si>
  <si>
    <t>Italy 1991-2006</t>
  </si>
  <si>
    <r>
      <t>Y = -1.0693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+ 3.0398%</t>
    </r>
  </si>
  <si>
    <r>
      <t>Y = -1.1223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+ 3.7155%</t>
    </r>
  </si>
  <si>
    <t>Spain 1991-2006</t>
  </si>
  <si>
    <r>
      <t>Y = -0.6705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+ 0.6596%</t>
    </r>
  </si>
  <si>
    <r>
      <t>Y = -0.7135 R</t>
    </r>
    <r>
      <rPr>
        <vertAlign val="subscript"/>
        <sz val="9"/>
        <color indexed="8"/>
        <rFont val="Arial Narrow"/>
        <family val="2"/>
      </rPr>
      <t>F</t>
    </r>
    <r>
      <rPr>
        <sz val="9"/>
        <color indexed="8"/>
        <rFont val="Arial Narrow"/>
        <family val="2"/>
      </rPr>
      <t xml:space="preserve"> + 1.1954%</t>
    </r>
  </si>
  <si>
    <t>Serial correlation</t>
  </si>
  <si>
    <t>Gov, Bonds</t>
  </si>
  <si>
    <t>U,S,</t>
  </si>
  <si>
    <t>U,K,</t>
  </si>
  <si>
    <t>7% arithmetically; 5,2% geometrically</t>
  </si>
  <si>
    <t>5,5% arithmetically; 4,7% geometrically</t>
  </si>
  <si>
    <t>1,5 - 2%</t>
  </si>
  <si>
    <t>EEP = HEP - 2,4%= 5,9% + T-Bill</t>
  </si>
  <si>
    <t>0,6 – 1,8%</t>
  </si>
  <si>
    <t>3 - 3,5%</t>
  </si>
  <si>
    <t>3,5 – 6%</t>
  </si>
  <si>
    <t>4,02% and 5,1%,</t>
  </si>
  <si>
    <t>EEP = HEP = 7,1%</t>
  </si>
  <si>
    <t>3,5 to 4%</t>
  </si>
  <si>
    <t xml:space="preserve">  +12% to -4%</t>
  </si>
  <si>
    <r>
      <t xml:space="preserve">Table 13. </t>
    </r>
    <r>
      <rPr>
        <sz val="11"/>
        <color indexed="8"/>
        <rFont val="Times New Roman"/>
        <family val="1"/>
      </rPr>
      <t>Implied Equity Premium</t>
    </r>
    <r>
      <rPr>
        <b/>
        <sz val="11"/>
        <color indexed="8"/>
        <rFont val="Times New Roman"/>
        <family val="1"/>
      </rPr>
      <t xml:space="preserve"> (IEP) </t>
    </r>
    <r>
      <rPr>
        <sz val="11"/>
        <color indexed="8"/>
        <rFont val="Times New Roman"/>
        <family val="1"/>
      </rPr>
      <t>and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Required Equity Premium</t>
    </r>
    <r>
      <rPr>
        <b/>
        <sz val="11"/>
        <color indexed="8"/>
        <rFont val="Times New Roman"/>
        <family val="1"/>
      </rPr>
      <t xml:space="preserve"> (REP) </t>
    </r>
    <r>
      <rPr>
        <sz val="11"/>
        <color indexed="8"/>
        <rFont val="Times New Roman"/>
        <family val="1"/>
      </rPr>
      <t>according to different authors</t>
    </r>
  </si>
  <si>
    <r>
      <t>Table 15. Regressions with monthly data of Y (IEP – g) on R</t>
    </r>
    <r>
      <rPr>
        <b/>
        <vertAlign val="subscript"/>
        <sz val="10"/>
        <color indexed="8"/>
        <rFont val="Times New Roman"/>
        <family val="1"/>
      </rPr>
      <t>F</t>
    </r>
    <r>
      <rPr>
        <b/>
        <sz val="10"/>
        <color indexed="8"/>
        <rFont val="Times New Roman"/>
        <family val="1"/>
      </rPr>
      <t xml:space="preserve"> (10 year Gov. Bond Yield). Monthly data.  (d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/P</t>
    </r>
    <r>
      <rPr>
        <b/>
        <vertAlign val="subscript"/>
        <sz val="10"/>
        <color indexed="8"/>
        <rFont val="Times New Roman"/>
        <family val="1"/>
      </rPr>
      <t>0</t>
    </r>
    <r>
      <rPr>
        <b/>
        <sz val="10"/>
        <color indexed="8"/>
        <rFont val="Times New Roman"/>
        <family val="1"/>
      </rPr>
      <t xml:space="preserve"> - R</t>
    </r>
    <r>
      <rPr>
        <b/>
        <vertAlign val="subscript"/>
        <sz val="10"/>
        <color indexed="8"/>
        <rFont val="Times New Roman"/>
        <family val="1"/>
      </rPr>
      <t>F</t>
    </r>
    <r>
      <rPr>
        <b/>
        <sz val="10"/>
        <color indexed="8"/>
        <rFont val="Times New Roman"/>
        <family val="1"/>
      </rPr>
      <t xml:space="preserve">) = IEP – g. </t>
    </r>
    <r>
      <rPr>
        <i/>
        <sz val="10"/>
        <color indexed="8"/>
        <rFont val="Times New Roman"/>
        <family val="1"/>
      </rPr>
      <t>Source of the data: Datastream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</si>
</sst>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vertAlign val="subscript"/>
      <sz val="10"/>
      <color indexed="8"/>
      <name val="Times New Roman"/>
      <family val="1"/>
    </font>
    <font>
      <sz val="9"/>
      <color indexed="8"/>
      <name val="Arial Narrow"/>
      <family val="2"/>
    </font>
    <font>
      <vertAlign val="subscript"/>
      <sz val="9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 Narrow"/>
      <family val="2"/>
    </font>
    <font>
      <sz val="3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Times New Roman"/>
      <family val="1"/>
    </font>
    <font>
      <i/>
      <sz val="8"/>
      <color theme="1"/>
      <name val="Arial Narrow"/>
      <family val="2"/>
    </font>
    <font>
      <sz val="3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9" fontId="57" fillId="0" borderId="10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9" fontId="57" fillId="0" borderId="13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7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57" fillId="0" borderId="2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63" fillId="0" borderId="0" xfId="0" applyFont="1" applyAlignment="1">
      <alignment/>
    </xf>
    <xf numFmtId="0" fontId="58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0" fontId="58" fillId="0" borderId="20" xfId="0" applyNumberFormat="1" applyFont="1" applyBorder="1" applyAlignment="1">
      <alignment horizontal="center" vertical="center"/>
    </xf>
    <xf numFmtId="0" fontId="58" fillId="0" borderId="21" xfId="0" applyFont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67" fillId="0" borderId="22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/>
    </xf>
    <xf numFmtId="0" fontId="64" fillId="0" borderId="0" xfId="0" applyFont="1" applyAlignment="1">
      <alignment horizontal="justify" vertical="center"/>
    </xf>
    <xf numFmtId="0" fontId="58" fillId="0" borderId="23" xfId="0" applyFont="1" applyBorder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9" fontId="57" fillId="0" borderId="0" xfId="0" applyNumberFormat="1" applyFont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10" fontId="57" fillId="0" borderId="10" xfId="0" applyNumberFormat="1" applyFont="1" applyBorder="1" applyAlignment="1">
      <alignment horizontal="center" vertical="center"/>
    </xf>
    <xf numFmtId="9" fontId="60" fillId="0" borderId="10" xfId="0" applyNumberFormat="1" applyFont="1" applyBorder="1" applyAlignment="1">
      <alignment horizontal="center" vertical="center"/>
    </xf>
    <xf numFmtId="9" fontId="60" fillId="0" borderId="13" xfId="0" applyNumberFormat="1" applyFont="1" applyBorder="1" applyAlignment="1">
      <alignment horizontal="center" vertical="center"/>
    </xf>
    <xf numFmtId="10" fontId="57" fillId="0" borderId="13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0" fontId="58" fillId="0" borderId="13" xfId="0" applyNumberFormat="1" applyFont="1" applyBorder="1" applyAlignment="1">
      <alignment horizontal="center" vertical="center"/>
    </xf>
    <xf numFmtId="170" fontId="57" fillId="0" borderId="0" xfId="0" applyNumberFormat="1" applyFont="1" applyAlignment="1">
      <alignment horizontal="center" vertical="center"/>
    </xf>
    <xf numFmtId="170" fontId="57" fillId="0" borderId="10" xfId="0" applyNumberFormat="1" applyFont="1" applyBorder="1" applyAlignment="1">
      <alignment horizontal="center" vertical="center"/>
    </xf>
    <xf numFmtId="170" fontId="60" fillId="0" borderId="0" xfId="0" applyNumberFormat="1" applyFont="1" applyAlignment="1">
      <alignment horizontal="center" vertical="center"/>
    </xf>
    <xf numFmtId="170" fontId="60" fillId="0" borderId="10" xfId="0" applyNumberFormat="1" applyFont="1" applyBorder="1" applyAlignment="1">
      <alignment horizontal="center" vertical="center"/>
    </xf>
    <xf numFmtId="170" fontId="60" fillId="0" borderId="20" xfId="0" applyNumberFormat="1" applyFont="1" applyBorder="1" applyAlignment="1">
      <alignment horizontal="center" vertical="center"/>
    </xf>
    <xf numFmtId="170" fontId="60" fillId="0" borderId="13" xfId="0" applyNumberFormat="1" applyFont="1" applyBorder="1" applyAlignment="1">
      <alignment horizontal="center" vertical="center"/>
    </xf>
    <xf numFmtId="170" fontId="57" fillId="0" borderId="20" xfId="0" applyNumberFormat="1" applyFont="1" applyBorder="1" applyAlignment="1">
      <alignment horizontal="center" vertical="center"/>
    </xf>
    <xf numFmtId="170" fontId="57" fillId="0" borderId="13" xfId="0" applyNumberFormat="1" applyFont="1" applyBorder="1" applyAlignment="1">
      <alignment horizontal="center" vertical="center"/>
    </xf>
    <xf numFmtId="170" fontId="61" fillId="0" borderId="0" xfId="0" applyNumberFormat="1" applyFont="1" applyAlignment="1">
      <alignment horizontal="center" vertical="center"/>
    </xf>
    <xf numFmtId="170" fontId="58" fillId="0" borderId="14" xfId="0" applyNumberFormat="1" applyFont="1" applyBorder="1" applyAlignment="1">
      <alignment horizontal="center" vertical="center"/>
    </xf>
    <xf numFmtId="170" fontId="58" fillId="0" borderId="0" xfId="0" applyNumberFormat="1" applyFont="1" applyAlignment="1">
      <alignment horizontal="center" vertical="center"/>
    </xf>
    <xf numFmtId="170" fontId="58" fillId="0" borderId="1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10" fontId="58" fillId="0" borderId="24" xfId="0" applyNumberFormat="1" applyFont="1" applyBorder="1" applyAlignment="1">
      <alignment horizontal="center" vertical="center"/>
    </xf>
    <xf numFmtId="10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0" fontId="57" fillId="0" borderId="16" xfId="0" applyNumberFormat="1" applyFont="1" applyBorder="1" applyAlignment="1">
      <alignment horizontal="center" vertical="center"/>
    </xf>
    <xf numFmtId="170" fontId="57" fillId="0" borderId="17" xfId="0" applyNumberFormat="1" applyFont="1" applyBorder="1" applyAlignment="1">
      <alignment horizontal="center" vertical="center"/>
    </xf>
    <xf numFmtId="170" fontId="57" fillId="0" borderId="15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170" fontId="66" fillId="0" borderId="13" xfId="0" applyNumberFormat="1" applyFont="1" applyBorder="1" applyAlignment="1">
      <alignment horizontal="center" vertical="center"/>
    </xf>
    <xf numFmtId="170" fontId="66" fillId="0" borderId="0" xfId="0" applyNumberFormat="1" applyFont="1" applyAlignment="1">
      <alignment vertical="center"/>
    </xf>
    <xf numFmtId="170" fontId="66" fillId="0" borderId="15" xfId="0" applyNumberFormat="1" applyFont="1" applyBorder="1" applyAlignment="1">
      <alignment horizontal="center" vertical="center"/>
    </xf>
    <xf numFmtId="170" fontId="65" fillId="0" borderId="13" xfId="0" applyNumberFormat="1" applyFont="1" applyBorder="1" applyAlignment="1">
      <alignment horizontal="center" vertical="center"/>
    </xf>
    <xf numFmtId="170" fontId="65" fillId="0" borderId="0" xfId="0" applyNumberFormat="1" applyFont="1" applyAlignment="1">
      <alignment vertical="center"/>
    </xf>
    <xf numFmtId="170" fontId="65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71" fillId="0" borderId="13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10" fontId="63" fillId="0" borderId="13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0" fillId="0" borderId="0" xfId="0" applyAlignment="1">
      <alignment/>
    </xf>
    <xf numFmtId="0" fontId="73" fillId="0" borderId="0" xfId="0" applyFont="1" applyAlignment="1">
      <alignment horizontal="left" vertical="center"/>
    </xf>
    <xf numFmtId="0" fontId="57" fillId="0" borderId="1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8" fillId="0" borderId="23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1" max="1" width="9.140625" style="0" customWidth="1"/>
    <col min="2" max="2" width="22.28125" style="0" customWidth="1"/>
    <col min="3" max="16384" width="9.140625" style="0" customWidth="1"/>
  </cols>
  <sheetData>
    <row r="2" spans="2:6" ht="15.75" thickBot="1">
      <c r="B2" s="13" t="s">
        <v>0</v>
      </c>
      <c r="C2" s="14"/>
      <c r="D2" s="14"/>
      <c r="E2" s="14"/>
      <c r="F2" s="14"/>
    </row>
    <row r="3" spans="2:6" ht="15.75" thickBot="1">
      <c r="B3" s="15"/>
      <c r="C3" s="147" t="s">
        <v>1</v>
      </c>
      <c r="D3" s="148"/>
      <c r="E3" s="149" t="s">
        <v>47</v>
      </c>
      <c r="F3" s="149" t="s">
        <v>347</v>
      </c>
    </row>
    <row r="4" spans="2:6" ht="15.75" thickBot="1">
      <c r="B4" s="16" t="s">
        <v>3</v>
      </c>
      <c r="C4" s="6" t="s">
        <v>4</v>
      </c>
      <c r="D4" s="12" t="s">
        <v>5</v>
      </c>
      <c r="E4" s="150"/>
      <c r="F4" s="150"/>
    </row>
    <row r="5" spans="2:6" ht="15">
      <c r="B5" s="18" t="s">
        <v>6</v>
      </c>
      <c r="C5" s="110">
        <v>0.123</v>
      </c>
      <c r="D5" s="111">
        <v>0.104</v>
      </c>
      <c r="E5" s="110">
        <v>0.202</v>
      </c>
      <c r="F5" s="8">
        <v>0.03</v>
      </c>
    </row>
    <row r="6" spans="2:6" ht="15">
      <c r="B6" s="19" t="s">
        <v>7</v>
      </c>
      <c r="C6" s="112">
        <v>0.042</v>
      </c>
      <c r="D6" s="113">
        <v>0.042</v>
      </c>
      <c r="E6" s="112">
        <v>0.016</v>
      </c>
      <c r="F6" s="105">
        <v>0.89</v>
      </c>
    </row>
    <row r="7" spans="2:6" ht="15.75" thickBot="1">
      <c r="B7" s="20" t="s">
        <v>8</v>
      </c>
      <c r="C7" s="114">
        <v>0.078</v>
      </c>
      <c r="D7" s="115">
        <v>0.059</v>
      </c>
      <c r="E7" s="114">
        <v>0.195</v>
      </c>
      <c r="F7" s="106">
        <v>0.03</v>
      </c>
    </row>
    <row r="8" spans="2:6" ht="15">
      <c r="B8" s="21" t="s">
        <v>9</v>
      </c>
      <c r="C8" s="110">
        <v>0.058</v>
      </c>
      <c r="D8" s="111">
        <v>0.055</v>
      </c>
      <c r="E8" s="110">
        <v>0.092</v>
      </c>
      <c r="F8" s="8">
        <v>-0.08</v>
      </c>
    </row>
    <row r="9" spans="2:6" ht="15">
      <c r="B9" s="19" t="s">
        <v>7</v>
      </c>
      <c r="C9" s="112">
        <v>0.052</v>
      </c>
      <c r="D9" s="113">
        <v>0.052</v>
      </c>
      <c r="E9" s="112">
        <v>0.027</v>
      </c>
      <c r="F9" s="105">
        <v>0.96</v>
      </c>
    </row>
    <row r="10" spans="2:6" ht="15.75" thickBot="1">
      <c r="B10" s="20" t="s">
        <v>8</v>
      </c>
      <c r="C10" s="114">
        <v>0.005</v>
      </c>
      <c r="D10" s="115">
        <v>0.004</v>
      </c>
      <c r="E10" s="114">
        <v>0.044</v>
      </c>
      <c r="F10" s="106">
        <v>-0.19</v>
      </c>
    </row>
    <row r="11" spans="2:9" ht="15">
      <c r="B11" s="21" t="s">
        <v>10</v>
      </c>
      <c r="C11" s="110">
        <v>0.038</v>
      </c>
      <c r="D11" s="111">
        <v>0.037</v>
      </c>
      <c r="E11" s="110">
        <v>0.031</v>
      </c>
      <c r="F11" s="8">
        <v>0.91</v>
      </c>
      <c r="I11" s="28"/>
    </row>
    <row r="12" spans="2:6" ht="15.75" thickBot="1">
      <c r="B12" s="22" t="s">
        <v>11</v>
      </c>
      <c r="C12" s="116">
        <v>0.031</v>
      </c>
      <c r="D12" s="117">
        <v>0.03</v>
      </c>
      <c r="E12" s="116">
        <v>0.043</v>
      </c>
      <c r="F12" s="10">
        <v>0.65</v>
      </c>
    </row>
    <row r="13" spans="2:6" ht="15.75" thickBot="1">
      <c r="B13" s="23"/>
      <c r="C13" s="118"/>
      <c r="D13" s="118"/>
      <c r="E13" s="118"/>
      <c r="F13" s="108"/>
    </row>
    <row r="14" spans="2:6" ht="15.75" thickBot="1">
      <c r="B14" s="24" t="s">
        <v>12</v>
      </c>
      <c r="C14" s="119">
        <v>0.065</v>
      </c>
      <c r="D14" s="119">
        <v>0.049</v>
      </c>
      <c r="E14" s="120"/>
      <c r="F14" s="82"/>
    </row>
    <row r="15" spans="2:6" ht="15.75" thickBot="1">
      <c r="B15" s="26" t="s">
        <v>13</v>
      </c>
      <c r="C15" s="121">
        <v>0.085</v>
      </c>
      <c r="D15" s="121">
        <v>0.067</v>
      </c>
      <c r="E15" s="120"/>
      <c r="F15" s="82"/>
    </row>
  </sheetData>
  <sheetProtection/>
  <mergeCells count="3">
    <mergeCell ref="C3:D3"/>
    <mergeCell ref="F3:F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9.140625" style="0" customWidth="1"/>
    <col min="2" max="2" width="23.8515625" style="0" customWidth="1"/>
    <col min="3" max="3" width="24.7109375" style="0" bestFit="1" customWidth="1"/>
    <col min="4" max="4" width="14.7109375" style="0" bestFit="1" customWidth="1"/>
    <col min="5" max="16384" width="9.140625" style="0" customWidth="1"/>
  </cols>
  <sheetData>
    <row r="1" ht="15.75" thickBot="1">
      <c r="B1" s="13" t="s">
        <v>132</v>
      </c>
    </row>
    <row r="2" spans="2:4" ht="15.75" thickBot="1">
      <c r="B2" s="27" t="s">
        <v>133</v>
      </c>
      <c r="C2" s="7" t="s">
        <v>134</v>
      </c>
      <c r="D2" s="7" t="s">
        <v>135</v>
      </c>
    </row>
    <row r="3" spans="2:4" ht="12" customHeight="1">
      <c r="B3" s="71" t="s">
        <v>136</v>
      </c>
      <c r="C3" s="47"/>
      <c r="D3" s="47"/>
    </row>
    <row r="4" spans="2:4" ht="12" customHeight="1">
      <c r="B4" s="72" t="s">
        <v>137</v>
      </c>
      <c r="C4" s="8">
        <v>0.03</v>
      </c>
      <c r="D4" s="47" t="s">
        <v>138</v>
      </c>
    </row>
    <row r="5" spans="2:4" ht="12" customHeight="1">
      <c r="B5" s="69" t="s">
        <v>139</v>
      </c>
      <c r="C5" s="104">
        <v>0.0465</v>
      </c>
      <c r="D5" s="47" t="s">
        <v>140</v>
      </c>
    </row>
    <row r="6" spans="2:4" ht="12" customHeight="1">
      <c r="B6" s="69" t="s">
        <v>141</v>
      </c>
      <c r="C6" s="47" t="s">
        <v>351</v>
      </c>
      <c r="D6" s="47" t="s">
        <v>142</v>
      </c>
    </row>
    <row r="7" spans="2:4" ht="12" customHeight="1">
      <c r="B7" s="69" t="s">
        <v>143</v>
      </c>
      <c r="C7" s="47" t="s">
        <v>352</v>
      </c>
      <c r="D7" s="47" t="s">
        <v>142</v>
      </c>
    </row>
    <row r="8" spans="2:4" ht="12" customHeight="1">
      <c r="B8" s="69" t="s">
        <v>144</v>
      </c>
      <c r="C8" s="104">
        <v>0.039</v>
      </c>
      <c r="D8" s="47" t="s">
        <v>145</v>
      </c>
    </row>
    <row r="9" spans="2:4" ht="12" customHeight="1" thickBot="1">
      <c r="B9" s="70" t="s">
        <v>146</v>
      </c>
      <c r="C9" s="107">
        <v>0.0293</v>
      </c>
      <c r="D9" s="6" t="s">
        <v>140</v>
      </c>
    </row>
    <row r="10" spans="2:4" ht="12" customHeight="1">
      <c r="B10" s="71" t="s">
        <v>147</v>
      </c>
      <c r="C10" s="47"/>
      <c r="D10" s="30"/>
    </row>
    <row r="11" spans="2:4" ht="12" customHeight="1">
      <c r="B11" s="69" t="s">
        <v>148</v>
      </c>
      <c r="C11" s="47" t="s">
        <v>149</v>
      </c>
      <c r="D11" s="30"/>
    </row>
    <row r="12" spans="2:4" ht="12" customHeight="1">
      <c r="B12" s="69" t="s">
        <v>150</v>
      </c>
      <c r="C12" s="47" t="s">
        <v>151</v>
      </c>
      <c r="D12" s="30"/>
    </row>
    <row r="13" spans="2:4" ht="12" customHeight="1">
      <c r="B13" s="69" t="s">
        <v>152</v>
      </c>
      <c r="C13" s="47" t="s">
        <v>153</v>
      </c>
      <c r="D13" s="30"/>
    </row>
    <row r="14" spans="2:4" ht="12" customHeight="1">
      <c r="B14" s="69" t="s">
        <v>154</v>
      </c>
      <c r="C14" s="47" t="s">
        <v>153</v>
      </c>
      <c r="D14" s="30"/>
    </row>
    <row r="15" spans="2:4" ht="12" customHeight="1">
      <c r="B15" s="69" t="s">
        <v>155</v>
      </c>
      <c r="C15" s="47" t="s">
        <v>153</v>
      </c>
      <c r="D15" s="30"/>
    </row>
    <row r="16" spans="2:4" ht="12" customHeight="1">
      <c r="B16" s="69" t="s">
        <v>156</v>
      </c>
      <c r="C16" s="47" t="s">
        <v>157</v>
      </c>
      <c r="D16" s="30"/>
    </row>
    <row r="17" spans="2:4" ht="12" customHeight="1">
      <c r="B17" s="69" t="s">
        <v>158</v>
      </c>
      <c r="C17" s="47" t="s">
        <v>159</v>
      </c>
      <c r="D17" s="30"/>
    </row>
    <row r="18" spans="2:4" ht="12" customHeight="1">
      <c r="B18" s="69" t="s">
        <v>160</v>
      </c>
      <c r="C18" s="47" t="s">
        <v>353</v>
      </c>
      <c r="D18" s="30"/>
    </row>
    <row r="19" spans="2:4" ht="12" customHeight="1">
      <c r="B19" s="69" t="s">
        <v>161</v>
      </c>
      <c r="C19" s="47" t="s">
        <v>354</v>
      </c>
      <c r="D19" s="30"/>
    </row>
    <row r="20" spans="2:4" ht="12" customHeight="1">
      <c r="B20" s="69" t="s">
        <v>162</v>
      </c>
      <c r="C20" s="47" t="s">
        <v>355</v>
      </c>
      <c r="D20" s="30"/>
    </row>
    <row r="21" spans="2:4" ht="12" customHeight="1">
      <c r="B21" s="69" t="s">
        <v>125</v>
      </c>
      <c r="C21" s="47" t="s">
        <v>163</v>
      </c>
      <c r="D21" s="30"/>
    </row>
    <row r="22" spans="2:4" ht="12" customHeight="1">
      <c r="B22" s="69" t="s">
        <v>164</v>
      </c>
      <c r="C22" s="47" t="s">
        <v>356</v>
      </c>
      <c r="D22" s="30"/>
    </row>
    <row r="23" spans="2:4" ht="12" customHeight="1">
      <c r="B23" s="69" t="s">
        <v>165</v>
      </c>
      <c r="C23" s="47" t="s">
        <v>357</v>
      </c>
      <c r="D23" s="30"/>
    </row>
    <row r="24" spans="2:4" ht="12" customHeight="1">
      <c r="B24" s="69" t="s">
        <v>166</v>
      </c>
      <c r="C24" s="47" t="s">
        <v>358</v>
      </c>
      <c r="D24" s="30"/>
    </row>
    <row r="25" spans="2:4" ht="12" customHeight="1" thickBot="1">
      <c r="B25" s="70" t="s">
        <v>122</v>
      </c>
      <c r="C25" s="6" t="s">
        <v>359</v>
      </c>
      <c r="D25" s="3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9.140625" style="0" customWidth="1"/>
    <col min="2" max="2" width="18.57421875" style="0" customWidth="1"/>
    <col min="3" max="4" width="9.140625" style="0" customWidth="1"/>
    <col min="5" max="5" width="3.7109375" style="0" customWidth="1"/>
    <col min="6" max="16384" width="9.140625" style="0" customWidth="1"/>
  </cols>
  <sheetData>
    <row r="2" ht="15.75" thickBot="1">
      <c r="B2" s="13" t="s">
        <v>167</v>
      </c>
    </row>
    <row r="3" spans="2:7" ht="15.75" thickBot="1">
      <c r="B3" s="73"/>
      <c r="C3" s="170" t="s">
        <v>168</v>
      </c>
      <c r="D3" s="171"/>
      <c r="E3" s="74"/>
      <c r="F3" s="170" t="s">
        <v>169</v>
      </c>
      <c r="G3" s="171"/>
    </row>
    <row r="4" spans="2:7" ht="15.75" thickBot="1">
      <c r="B4" s="75"/>
      <c r="C4" s="76" t="s">
        <v>170</v>
      </c>
      <c r="D4" s="77" t="s">
        <v>171</v>
      </c>
      <c r="E4" s="78"/>
      <c r="F4" s="79" t="s">
        <v>170</v>
      </c>
      <c r="G4" s="77" t="s">
        <v>172</v>
      </c>
    </row>
    <row r="5" spans="2:7" ht="15.75" thickBot="1">
      <c r="B5" s="80" t="s">
        <v>173</v>
      </c>
      <c r="C5" s="131">
        <v>0.05</v>
      </c>
      <c r="D5" s="131">
        <v>0.036</v>
      </c>
      <c r="E5" s="132"/>
      <c r="F5" s="133">
        <v>0.043</v>
      </c>
      <c r="G5" s="131">
        <v>0.03</v>
      </c>
    </row>
    <row r="6" spans="2:7" ht="15.75" thickBot="1">
      <c r="B6" s="81" t="s">
        <v>175</v>
      </c>
      <c r="C6" s="134">
        <v>0.022</v>
      </c>
      <c r="D6" s="134">
        <v>0.031</v>
      </c>
      <c r="E6" s="135"/>
      <c r="F6" s="136">
        <v>0.014</v>
      </c>
      <c r="G6" s="134">
        <v>0.028</v>
      </c>
    </row>
    <row r="7" spans="2:7" ht="15.75" thickBot="1">
      <c r="B7" s="81" t="s">
        <v>176</v>
      </c>
      <c r="C7" s="134">
        <v>0.072</v>
      </c>
      <c r="D7" s="134">
        <v>0.067</v>
      </c>
      <c r="E7" s="135"/>
      <c r="F7" s="136">
        <v>0.057</v>
      </c>
      <c r="G7" s="134">
        <v>0.058</v>
      </c>
    </row>
  </sheetData>
  <sheetProtection/>
  <mergeCells count="2">
    <mergeCell ref="C3:D3"/>
    <mergeCell ref="F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4" width="9.140625" style="0" customWidth="1"/>
    <col min="5" max="5" width="5.00390625" style="0" customWidth="1"/>
    <col min="6" max="16384" width="9.140625" style="0" customWidth="1"/>
  </cols>
  <sheetData>
    <row r="2" ht="16.5">
      <c r="B2" s="144" t="s">
        <v>178</v>
      </c>
    </row>
    <row r="3" ht="16.5">
      <c r="B3" s="144"/>
    </row>
    <row r="4" spans="2:8" ht="15.75" thickBot="1">
      <c r="B4" s="172" t="s">
        <v>179</v>
      </c>
      <c r="C4" s="172"/>
      <c r="D4" s="172"/>
      <c r="E4" s="137"/>
      <c r="F4" s="172" t="s">
        <v>180</v>
      </c>
      <c r="G4" s="172"/>
      <c r="H4" s="172"/>
    </row>
    <row r="5" spans="2:8" ht="15.75" thickBot="1">
      <c r="B5" s="138" t="s">
        <v>168</v>
      </c>
      <c r="C5" s="139" t="s">
        <v>181</v>
      </c>
      <c r="D5" s="139" t="s">
        <v>182</v>
      </c>
      <c r="E5" s="137"/>
      <c r="F5" s="138" t="s">
        <v>169</v>
      </c>
      <c r="G5" s="139" t="s">
        <v>181</v>
      </c>
      <c r="H5" s="139" t="s">
        <v>182</v>
      </c>
    </row>
    <row r="6" spans="2:8" ht="15.75" thickBot="1">
      <c r="B6" s="140" t="s">
        <v>183</v>
      </c>
      <c r="C6" s="141">
        <v>0.0354</v>
      </c>
      <c r="D6" s="141">
        <v>0.0557</v>
      </c>
      <c r="E6" s="142"/>
      <c r="F6" s="143" t="s">
        <v>184</v>
      </c>
      <c r="G6" s="141">
        <v>0.0441</v>
      </c>
      <c r="H6" s="141">
        <v>0.0568</v>
      </c>
    </row>
    <row r="7" spans="2:8" ht="15.75" thickBot="1">
      <c r="B7" s="140" t="s">
        <v>185</v>
      </c>
      <c r="C7" s="141">
        <v>0.0417</v>
      </c>
      <c r="D7" s="141">
        <v>0.044</v>
      </c>
      <c r="E7" s="142"/>
      <c r="F7" s="143" t="s">
        <v>186</v>
      </c>
      <c r="G7" s="141">
        <v>0.0422</v>
      </c>
      <c r="H7" s="141">
        <v>0.0349</v>
      </c>
    </row>
    <row r="8" spans="2:8" ht="15.75" thickBot="1">
      <c r="B8" s="140" t="s">
        <v>187</v>
      </c>
      <c r="C8" s="141">
        <v>0.0255</v>
      </c>
      <c r="D8" s="141">
        <v>0.0743</v>
      </c>
      <c r="E8" s="142"/>
      <c r="F8" s="143" t="s">
        <v>188</v>
      </c>
      <c r="G8" s="141">
        <v>0.046</v>
      </c>
      <c r="H8" s="141">
        <v>0.0779</v>
      </c>
    </row>
    <row r="9" spans="2:8" ht="15.75" thickBot="1">
      <c r="B9" s="137"/>
      <c r="C9" s="137"/>
      <c r="D9" s="137"/>
      <c r="E9" s="142"/>
      <c r="F9" s="143" t="s">
        <v>189</v>
      </c>
      <c r="G9" s="141">
        <v>0.03</v>
      </c>
      <c r="H9" s="141">
        <v>0.0679</v>
      </c>
    </row>
  </sheetData>
  <sheetProtection/>
  <mergeCells count="2">
    <mergeCell ref="B4:D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9.140625" style="0" customWidth="1"/>
    <col min="2" max="2" width="25.28125" style="0" customWidth="1"/>
    <col min="3" max="3" width="12.57421875" style="0" customWidth="1"/>
    <col min="4" max="4" width="13.421875" style="0" customWidth="1"/>
    <col min="5" max="5" width="13.28125" style="0" customWidth="1"/>
    <col min="6" max="16384" width="9.140625" style="0" customWidth="1"/>
  </cols>
  <sheetData>
    <row r="2" spans="1:2" ht="15">
      <c r="A2" s="145"/>
      <c r="B2" s="146" t="s">
        <v>362</v>
      </c>
    </row>
    <row r="3" spans="1:2" ht="15.75" thickBot="1">
      <c r="A3" s="145"/>
      <c r="B3" s="146"/>
    </row>
    <row r="4" spans="2:5" ht="15.75" thickBot="1">
      <c r="B4" s="27" t="s">
        <v>190</v>
      </c>
      <c r="C4" s="3" t="s">
        <v>191</v>
      </c>
      <c r="D4" s="3"/>
      <c r="E4" s="7" t="s">
        <v>192</v>
      </c>
    </row>
    <row r="5" spans="2:5" ht="15">
      <c r="B5" s="69" t="s">
        <v>193</v>
      </c>
      <c r="C5" s="2" t="s">
        <v>194</v>
      </c>
      <c r="D5" s="2"/>
      <c r="E5" s="47" t="s">
        <v>195</v>
      </c>
    </row>
    <row r="6" spans="2:5" ht="15">
      <c r="B6" s="69" t="s">
        <v>196</v>
      </c>
      <c r="C6" s="2" t="s">
        <v>197</v>
      </c>
      <c r="D6" s="2"/>
      <c r="E6" s="104">
        <v>0.0304</v>
      </c>
    </row>
    <row r="7" spans="2:5" ht="15">
      <c r="B7" s="69" t="s">
        <v>198</v>
      </c>
      <c r="C7" s="2"/>
      <c r="D7" s="2"/>
      <c r="E7" s="8">
        <v>0.03</v>
      </c>
    </row>
    <row r="8" spans="2:5" ht="15">
      <c r="B8" s="69" t="s">
        <v>199</v>
      </c>
      <c r="C8" s="2" t="s">
        <v>197</v>
      </c>
      <c r="D8" s="2"/>
      <c r="E8" s="104">
        <v>0.0714</v>
      </c>
    </row>
    <row r="9" spans="2:5" ht="15">
      <c r="B9" s="69" t="s">
        <v>200</v>
      </c>
      <c r="C9" s="2" t="s">
        <v>201</v>
      </c>
      <c r="D9" s="2" t="s">
        <v>202</v>
      </c>
      <c r="E9" s="8">
        <v>0.03</v>
      </c>
    </row>
    <row r="10" spans="2:5" ht="15">
      <c r="B10" s="69" t="s">
        <v>203</v>
      </c>
      <c r="C10" s="2" t="s">
        <v>197</v>
      </c>
      <c r="D10" s="2" t="s">
        <v>187</v>
      </c>
      <c r="E10" s="104">
        <v>0.0255</v>
      </c>
    </row>
    <row r="11" spans="2:5" ht="15">
      <c r="B11" s="69" t="s">
        <v>203</v>
      </c>
      <c r="C11" s="2" t="s">
        <v>197</v>
      </c>
      <c r="D11" s="2" t="s">
        <v>185</v>
      </c>
      <c r="E11" s="104">
        <v>0.0417</v>
      </c>
    </row>
    <row r="12" spans="2:5" ht="15">
      <c r="B12" s="69" t="s">
        <v>204</v>
      </c>
      <c r="C12" s="2" t="s">
        <v>197</v>
      </c>
      <c r="D12" s="2" t="s">
        <v>171</v>
      </c>
      <c r="E12" s="47" t="s">
        <v>360</v>
      </c>
    </row>
    <row r="13" spans="2:5" ht="15">
      <c r="B13" s="69" t="s">
        <v>205</v>
      </c>
      <c r="C13" s="2" t="s">
        <v>197</v>
      </c>
      <c r="D13" s="2">
        <v>2001</v>
      </c>
      <c r="E13" s="111">
        <v>0.007</v>
      </c>
    </row>
    <row r="14" spans="2:5" ht="15">
      <c r="B14" s="83" t="s">
        <v>206</v>
      </c>
      <c r="C14" s="2" t="s">
        <v>201</v>
      </c>
      <c r="D14" s="84" t="s">
        <v>207</v>
      </c>
      <c r="E14" s="85" t="s">
        <v>361</v>
      </c>
    </row>
    <row r="15" spans="2:5" ht="15">
      <c r="B15" s="69" t="s">
        <v>208</v>
      </c>
      <c r="C15" s="2" t="s">
        <v>197</v>
      </c>
      <c r="D15" s="2"/>
      <c r="E15" s="111">
        <v>0.073</v>
      </c>
    </row>
    <row r="16" spans="2:5" ht="15">
      <c r="B16" s="69" t="s">
        <v>210</v>
      </c>
      <c r="C16" s="2" t="s">
        <v>211</v>
      </c>
      <c r="D16" s="2" t="s">
        <v>212</v>
      </c>
      <c r="E16" s="111">
        <v>0.046</v>
      </c>
    </row>
    <row r="17" spans="2:5" ht="15">
      <c r="B17" s="69" t="s">
        <v>122</v>
      </c>
      <c r="C17" s="2" t="s">
        <v>213</v>
      </c>
      <c r="D17" s="2" t="s">
        <v>58</v>
      </c>
      <c r="E17" s="111">
        <v>0.071</v>
      </c>
    </row>
    <row r="18" spans="2:5" ht="15.75" thickBot="1">
      <c r="B18" s="86" t="s">
        <v>214</v>
      </c>
      <c r="C18" s="31" t="s">
        <v>197</v>
      </c>
      <c r="D18" s="31" t="s">
        <v>215</v>
      </c>
      <c r="E18" s="117">
        <v>0.035</v>
      </c>
    </row>
    <row r="19" ht="15">
      <c r="B19" s="2" t="s">
        <v>216</v>
      </c>
    </row>
    <row r="20" ht="15">
      <c r="B20" s="8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50"/>
  <sheetViews>
    <sheetView zoomScalePageLayoutView="0" workbookViewId="0" topLeftCell="A1">
      <pane ySplit="4845" topLeftCell="A42" activePane="bottomLeft" state="split"/>
      <selection pane="topLeft" activeCell="A1" sqref="A1"/>
      <selection pane="bottomLeft" activeCell="K48" sqref="K48"/>
    </sheetView>
  </sheetViews>
  <sheetFormatPr defaultColWidth="11.421875" defaultRowHeight="15"/>
  <cols>
    <col min="1" max="1" width="9.140625" style="0" customWidth="1"/>
    <col min="2" max="2" width="31.140625" style="0" customWidth="1"/>
    <col min="3" max="3" width="23.28125" style="0" bestFit="1" customWidth="1"/>
    <col min="4" max="4" width="12.8515625" style="0" customWidth="1"/>
    <col min="5" max="5" width="10.57421875" style="0" customWidth="1"/>
    <col min="6" max="6" width="11.421875" style="0" customWidth="1"/>
    <col min="7" max="16384" width="9.140625" style="0" customWidth="1"/>
  </cols>
  <sheetData>
    <row r="2" ht="15.75" thickBot="1">
      <c r="B2" s="13" t="s">
        <v>217</v>
      </c>
    </row>
    <row r="3" spans="2:6" ht="15">
      <c r="B3" s="173" t="s">
        <v>218</v>
      </c>
      <c r="C3" s="175" t="s">
        <v>219</v>
      </c>
      <c r="D3" s="175" t="s">
        <v>114</v>
      </c>
      <c r="E3" s="89" t="s">
        <v>181</v>
      </c>
      <c r="F3" s="177" t="s">
        <v>221</v>
      </c>
    </row>
    <row r="4" spans="2:6" ht="15.75" thickBot="1">
      <c r="B4" s="174"/>
      <c r="C4" s="176"/>
      <c r="D4" s="176"/>
      <c r="E4" s="32" t="s">
        <v>220</v>
      </c>
      <c r="F4" s="178"/>
    </row>
    <row r="5" spans="2:6" ht="15">
      <c r="B5" s="71" t="s">
        <v>222</v>
      </c>
      <c r="C5" s="2"/>
      <c r="D5" s="2"/>
      <c r="E5" s="2"/>
      <c r="F5" s="47"/>
    </row>
    <row r="6" spans="2:6" ht="15">
      <c r="B6" s="69" t="s">
        <v>223</v>
      </c>
      <c r="C6" s="2" t="s">
        <v>224</v>
      </c>
      <c r="D6" s="2" t="s">
        <v>225</v>
      </c>
      <c r="E6" s="2" t="s">
        <v>226</v>
      </c>
      <c r="F6" s="47" t="s">
        <v>226</v>
      </c>
    </row>
    <row r="7" spans="2:6" ht="15">
      <c r="B7" s="69" t="s">
        <v>227</v>
      </c>
      <c r="C7" s="2" t="s">
        <v>224</v>
      </c>
      <c r="D7" s="2" t="s">
        <v>228</v>
      </c>
      <c r="E7" s="2" t="s">
        <v>229</v>
      </c>
      <c r="F7" s="47" t="s">
        <v>229</v>
      </c>
    </row>
    <row r="8" spans="2:6" ht="15">
      <c r="B8" s="69" t="s">
        <v>230</v>
      </c>
      <c r="C8" s="2" t="s">
        <v>224</v>
      </c>
      <c r="D8" s="2" t="s">
        <v>231</v>
      </c>
      <c r="E8" s="2" t="s">
        <v>229</v>
      </c>
      <c r="F8" s="47" t="s">
        <v>229</v>
      </c>
    </row>
    <row r="9" spans="2:6" ht="15">
      <c r="B9" s="69" t="s">
        <v>232</v>
      </c>
      <c r="C9" s="2" t="s">
        <v>224</v>
      </c>
      <c r="D9" s="2"/>
      <c r="E9" s="2" t="s">
        <v>233</v>
      </c>
      <c r="F9" s="47"/>
    </row>
    <row r="10" spans="2:6" ht="15">
      <c r="B10" s="69" t="s">
        <v>234</v>
      </c>
      <c r="C10" s="2" t="s">
        <v>235</v>
      </c>
      <c r="D10" s="2"/>
      <c r="E10" s="2" t="s">
        <v>236</v>
      </c>
      <c r="F10" s="47" t="s">
        <v>237</v>
      </c>
    </row>
    <row r="11" spans="2:6" ht="15.75" thickBot="1">
      <c r="B11" s="70" t="s">
        <v>238</v>
      </c>
      <c r="C11" s="31" t="s">
        <v>235</v>
      </c>
      <c r="D11" s="31"/>
      <c r="E11" s="31" t="s">
        <v>239</v>
      </c>
      <c r="F11" s="6"/>
    </row>
    <row r="12" spans="2:6" ht="15">
      <c r="B12" s="71" t="s">
        <v>240</v>
      </c>
      <c r="C12" s="2"/>
      <c r="D12" s="2"/>
      <c r="E12" s="2"/>
      <c r="F12" s="47"/>
    </row>
    <row r="13" spans="2:6" ht="15">
      <c r="B13" s="69" t="s">
        <v>241</v>
      </c>
      <c r="C13" s="2" t="s">
        <v>242</v>
      </c>
      <c r="D13" s="2" t="s">
        <v>231</v>
      </c>
      <c r="E13" s="2" t="s">
        <v>243</v>
      </c>
      <c r="F13" s="8">
        <v>0.06</v>
      </c>
    </row>
    <row r="14" spans="2:6" ht="15">
      <c r="B14" s="69" t="s">
        <v>244</v>
      </c>
      <c r="C14" s="2" t="s">
        <v>242</v>
      </c>
      <c r="D14" s="2" t="s">
        <v>245</v>
      </c>
      <c r="E14" s="2" t="s">
        <v>243</v>
      </c>
      <c r="F14" s="47" t="s">
        <v>246</v>
      </c>
    </row>
    <row r="15" spans="2:6" ht="15">
      <c r="B15" s="69" t="s">
        <v>247</v>
      </c>
      <c r="C15" s="2" t="s">
        <v>248</v>
      </c>
      <c r="D15" s="2" t="s">
        <v>249</v>
      </c>
      <c r="E15" s="2" t="s">
        <v>250</v>
      </c>
      <c r="F15" s="8">
        <v>0.05</v>
      </c>
    </row>
    <row r="16" spans="2:6" ht="15.75" thickBot="1">
      <c r="B16" s="69" t="s">
        <v>251</v>
      </c>
      <c r="C16" s="2" t="s">
        <v>252</v>
      </c>
      <c r="D16" s="2" t="s">
        <v>253</v>
      </c>
      <c r="E16" s="2" t="s">
        <v>254</v>
      </c>
      <c r="F16" s="47" t="s">
        <v>255</v>
      </c>
    </row>
    <row r="17" spans="2:6" ht="15">
      <c r="B17" s="88" t="s">
        <v>256</v>
      </c>
      <c r="C17" s="68"/>
      <c r="D17" s="68"/>
      <c r="E17" s="68"/>
      <c r="F17" s="4"/>
    </row>
    <row r="18" spans="2:6" ht="15">
      <c r="B18" s="69" t="s">
        <v>257</v>
      </c>
      <c r="C18" s="2" t="s">
        <v>224</v>
      </c>
      <c r="D18" s="2" t="s">
        <v>231</v>
      </c>
      <c r="E18" s="2" t="s">
        <v>258</v>
      </c>
      <c r="F18" s="47" t="s">
        <v>258</v>
      </c>
    </row>
    <row r="19" spans="2:6" ht="15">
      <c r="B19" s="69" t="s">
        <v>259</v>
      </c>
      <c r="C19" s="2" t="s">
        <v>224</v>
      </c>
      <c r="D19" s="2" t="s">
        <v>260</v>
      </c>
      <c r="E19" s="2" t="s">
        <v>258</v>
      </c>
      <c r="F19" s="47" t="s">
        <v>258</v>
      </c>
    </row>
    <row r="20" spans="2:6" ht="15">
      <c r="B20" s="69" t="s">
        <v>261</v>
      </c>
      <c r="C20" s="2" t="s">
        <v>224</v>
      </c>
      <c r="D20" s="2" t="s">
        <v>262</v>
      </c>
      <c r="E20" s="2" t="s">
        <v>258</v>
      </c>
      <c r="F20" s="47" t="s">
        <v>258</v>
      </c>
    </row>
    <row r="21" spans="2:6" ht="15">
      <c r="B21" s="69" t="s">
        <v>263</v>
      </c>
      <c r="C21" s="2" t="s">
        <v>224</v>
      </c>
      <c r="D21" s="2" t="s">
        <v>264</v>
      </c>
      <c r="E21" s="2" t="s">
        <v>265</v>
      </c>
      <c r="F21" s="47" t="s">
        <v>265</v>
      </c>
    </row>
    <row r="22" spans="2:6" ht="15">
      <c r="B22" s="69" t="s">
        <v>266</v>
      </c>
      <c r="C22" s="2" t="s">
        <v>224</v>
      </c>
      <c r="D22" s="2" t="s">
        <v>267</v>
      </c>
      <c r="E22" s="2" t="s">
        <v>268</v>
      </c>
      <c r="F22" s="47" t="s">
        <v>268</v>
      </c>
    </row>
    <row r="23" spans="2:6" ht="15.75" thickBot="1">
      <c r="B23" s="70" t="s">
        <v>269</v>
      </c>
      <c r="C23" s="31" t="s">
        <v>224</v>
      </c>
      <c r="D23" s="31" t="s">
        <v>270</v>
      </c>
      <c r="E23" s="31" t="s">
        <v>229</v>
      </c>
      <c r="F23" s="10">
        <v>0.08</v>
      </c>
    </row>
    <row r="24" spans="2:6" ht="15">
      <c r="B24" s="71" t="s">
        <v>271</v>
      </c>
      <c r="C24" s="2"/>
      <c r="D24" s="2"/>
      <c r="E24" s="2"/>
      <c r="F24" s="47" t="s">
        <v>272</v>
      </c>
    </row>
    <row r="25" spans="2:6" ht="15.75" thickBot="1">
      <c r="B25" s="70" t="s">
        <v>273</v>
      </c>
      <c r="C25" s="31"/>
      <c r="D25" s="31"/>
      <c r="E25" s="31" t="s">
        <v>274</v>
      </c>
      <c r="F25" s="6" t="s">
        <v>174</v>
      </c>
    </row>
    <row r="26" spans="2:6" ht="15">
      <c r="B26" s="71" t="s">
        <v>275</v>
      </c>
      <c r="C26" s="2"/>
      <c r="D26" s="2"/>
      <c r="E26" s="2"/>
      <c r="F26" s="8">
        <v>0.1</v>
      </c>
    </row>
    <row r="27" spans="2:6" ht="15.75" thickBot="1">
      <c r="B27" s="51" t="s">
        <v>276</v>
      </c>
      <c r="C27" s="31"/>
      <c r="D27" s="31"/>
      <c r="E27" s="31"/>
      <c r="F27" s="10">
        <v>0.05</v>
      </c>
    </row>
    <row r="28" spans="2:6" ht="15">
      <c r="B28" s="71" t="s">
        <v>277</v>
      </c>
      <c r="C28" s="2"/>
      <c r="D28" s="2"/>
      <c r="E28" s="2"/>
      <c r="F28" s="47"/>
    </row>
    <row r="29" spans="2:6" ht="15">
      <c r="B29" s="69" t="s">
        <v>278</v>
      </c>
      <c r="C29" s="2" t="s">
        <v>279</v>
      </c>
      <c r="D29" s="2"/>
      <c r="E29" s="2" t="s">
        <v>280</v>
      </c>
      <c r="F29" s="47" t="s">
        <v>281</v>
      </c>
    </row>
    <row r="30" spans="2:6" ht="15">
      <c r="B30" s="69" t="s">
        <v>282</v>
      </c>
      <c r="C30" s="2" t="s">
        <v>283</v>
      </c>
      <c r="D30" s="2"/>
      <c r="E30" s="2" t="s">
        <v>284</v>
      </c>
      <c r="F30" s="47" t="s">
        <v>285</v>
      </c>
    </row>
    <row r="31" spans="2:6" ht="15">
      <c r="B31" s="69" t="s">
        <v>286</v>
      </c>
      <c r="C31" s="2"/>
      <c r="D31" s="2"/>
      <c r="E31" s="2" t="s">
        <v>280</v>
      </c>
      <c r="F31" s="47" t="s">
        <v>281</v>
      </c>
    </row>
    <row r="32" spans="2:6" ht="15.75" thickBot="1">
      <c r="B32" s="70">
        <v>2003</v>
      </c>
      <c r="C32" s="31" t="s">
        <v>224</v>
      </c>
      <c r="D32" s="31" t="s">
        <v>118</v>
      </c>
      <c r="E32" s="31"/>
      <c r="F32" s="6" t="s">
        <v>287</v>
      </c>
    </row>
    <row r="33" spans="2:6" ht="15">
      <c r="B33" s="71" t="s">
        <v>288</v>
      </c>
      <c r="C33" s="2" t="s">
        <v>289</v>
      </c>
      <c r="D33" s="2" t="s">
        <v>290</v>
      </c>
      <c r="E33" s="2" t="s">
        <v>246</v>
      </c>
      <c r="F33" s="47" t="s">
        <v>246</v>
      </c>
    </row>
    <row r="34" spans="2:6" ht="15">
      <c r="B34" s="90" t="s">
        <v>291</v>
      </c>
      <c r="C34" s="2" t="s">
        <v>289</v>
      </c>
      <c r="D34" s="2"/>
      <c r="E34" s="2" t="s">
        <v>246</v>
      </c>
      <c r="F34" s="47" t="s">
        <v>246</v>
      </c>
    </row>
    <row r="35" spans="2:6" ht="15">
      <c r="B35" s="90" t="s">
        <v>292</v>
      </c>
      <c r="C35" s="2" t="s">
        <v>293</v>
      </c>
      <c r="D35" s="2" t="s">
        <v>294</v>
      </c>
      <c r="E35" s="91">
        <v>0.04</v>
      </c>
      <c r="F35" s="8">
        <v>0.04</v>
      </c>
    </row>
    <row r="36" spans="2:6" ht="15">
      <c r="B36" s="90">
        <v>2002</v>
      </c>
      <c r="C36" s="2" t="s">
        <v>289</v>
      </c>
      <c r="D36" s="2" t="s">
        <v>295</v>
      </c>
      <c r="E36" s="2" t="s">
        <v>296</v>
      </c>
      <c r="F36" s="47" t="s">
        <v>296</v>
      </c>
    </row>
    <row r="37" spans="2:6" ht="15.75" thickBot="1">
      <c r="B37" s="92" t="s">
        <v>297</v>
      </c>
      <c r="C37" s="31" t="s">
        <v>289</v>
      </c>
      <c r="D37" s="31" t="s">
        <v>298</v>
      </c>
      <c r="E37" s="31" t="s">
        <v>299</v>
      </c>
      <c r="F37" s="10">
        <v>0.04</v>
      </c>
    </row>
    <row r="38" spans="2:6" ht="15">
      <c r="B38" s="71" t="s">
        <v>300</v>
      </c>
      <c r="C38" s="2"/>
      <c r="D38" s="2"/>
      <c r="E38" s="2" t="s">
        <v>301</v>
      </c>
      <c r="F38" s="47"/>
    </row>
    <row r="39" spans="2:6" ht="15">
      <c r="B39" s="71" t="s">
        <v>302</v>
      </c>
      <c r="C39" s="2"/>
      <c r="D39" s="2"/>
      <c r="E39" s="2" t="s">
        <v>303</v>
      </c>
      <c r="F39" s="47"/>
    </row>
    <row r="40" spans="2:6" ht="15">
      <c r="B40" s="71" t="s">
        <v>304</v>
      </c>
      <c r="C40" s="2"/>
      <c r="D40" s="2"/>
      <c r="E40" s="2"/>
      <c r="F40" s="8">
        <v>0.08</v>
      </c>
    </row>
    <row r="41" spans="2:6" ht="15">
      <c r="B41" s="71" t="s">
        <v>305</v>
      </c>
      <c r="C41" s="2" t="s">
        <v>289</v>
      </c>
      <c r="D41" s="2" t="s">
        <v>306</v>
      </c>
      <c r="E41" s="2" t="s">
        <v>177</v>
      </c>
      <c r="F41" s="47" t="s">
        <v>177</v>
      </c>
    </row>
    <row r="42" spans="2:6" ht="15">
      <c r="B42" s="71" t="s">
        <v>307</v>
      </c>
      <c r="C42" s="2" t="s">
        <v>289</v>
      </c>
      <c r="D42" s="2" t="s">
        <v>267</v>
      </c>
      <c r="E42" s="2"/>
      <c r="F42" s="47" t="s">
        <v>308</v>
      </c>
    </row>
    <row r="43" spans="2:6" ht="15">
      <c r="B43" s="71" t="s">
        <v>309</v>
      </c>
      <c r="C43" s="2" t="s">
        <v>213</v>
      </c>
      <c r="D43" s="2"/>
      <c r="E43" s="2"/>
      <c r="F43" s="47" t="s">
        <v>310</v>
      </c>
    </row>
    <row r="44" spans="2:6" ht="15">
      <c r="B44" s="71" t="s">
        <v>311</v>
      </c>
      <c r="C44" s="179" t="s">
        <v>312</v>
      </c>
      <c r="D44" s="179"/>
      <c r="E44" s="179"/>
      <c r="F44" s="47"/>
    </row>
    <row r="45" spans="2:6" ht="15">
      <c r="B45" s="71" t="s">
        <v>313</v>
      </c>
      <c r="C45" s="2" t="s">
        <v>314</v>
      </c>
      <c r="D45" s="2"/>
      <c r="E45" s="2"/>
      <c r="F45" s="8">
        <v>0.06</v>
      </c>
    </row>
    <row r="46" spans="2:6" ht="15">
      <c r="B46" s="71" t="s">
        <v>315</v>
      </c>
      <c r="C46" s="179" t="s">
        <v>316</v>
      </c>
      <c r="D46" s="179"/>
      <c r="E46" s="30"/>
      <c r="F46" s="8">
        <v>0.04</v>
      </c>
    </row>
    <row r="47" spans="2:6" ht="15">
      <c r="B47" s="71" t="s">
        <v>317</v>
      </c>
      <c r="C47" s="2" t="s">
        <v>289</v>
      </c>
      <c r="D47" s="2" t="s">
        <v>318</v>
      </c>
      <c r="E47" s="91">
        <v>0.06</v>
      </c>
      <c r="F47" s="8">
        <v>0.06</v>
      </c>
    </row>
    <row r="48" spans="2:6" ht="15">
      <c r="B48" s="93" t="s">
        <v>319</v>
      </c>
      <c r="C48" s="2" t="s">
        <v>320</v>
      </c>
      <c r="D48" s="2" t="s">
        <v>321</v>
      </c>
      <c r="E48" s="91">
        <v>0.07</v>
      </c>
      <c r="F48" s="8">
        <v>0.07</v>
      </c>
    </row>
    <row r="49" spans="2:6" ht="15">
      <c r="B49" s="71" t="s">
        <v>322</v>
      </c>
      <c r="C49" s="2" t="s">
        <v>320</v>
      </c>
      <c r="D49" s="2" t="s">
        <v>318</v>
      </c>
      <c r="E49" s="2" t="s">
        <v>209</v>
      </c>
      <c r="F49" s="8">
        <v>0.07</v>
      </c>
    </row>
    <row r="50" spans="2:6" ht="15.75" thickBot="1">
      <c r="B50" s="51" t="s">
        <v>323</v>
      </c>
      <c r="C50" s="31" t="s">
        <v>324</v>
      </c>
      <c r="D50" s="31"/>
      <c r="E50" s="31" t="s">
        <v>325</v>
      </c>
      <c r="F50" s="6" t="s">
        <v>325</v>
      </c>
    </row>
  </sheetData>
  <sheetProtection/>
  <mergeCells count="6">
    <mergeCell ref="B3:B4"/>
    <mergeCell ref="C3:C4"/>
    <mergeCell ref="D3:D4"/>
    <mergeCell ref="F3:F4"/>
    <mergeCell ref="C44:E44"/>
    <mergeCell ref="C46:D4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9.140625" style="0" customWidth="1"/>
    <col min="2" max="2" width="14.7109375" style="0" customWidth="1"/>
    <col min="3" max="3" width="22.8515625" style="0" customWidth="1"/>
    <col min="4" max="4" width="9.421875" style="0" customWidth="1"/>
    <col min="5" max="5" width="4.140625" style="0" customWidth="1"/>
    <col min="6" max="6" width="21.00390625" style="0" customWidth="1"/>
    <col min="7" max="16384" width="9.140625" style="0" customWidth="1"/>
  </cols>
  <sheetData>
    <row r="2" spans="2:8" ht="30.75" customHeight="1">
      <c r="B2" s="180" t="s">
        <v>363</v>
      </c>
      <c r="C2" s="180"/>
      <c r="D2" s="180"/>
      <c r="E2" s="180"/>
      <c r="F2" s="180"/>
      <c r="G2" s="180"/>
      <c r="H2" s="180"/>
    </row>
    <row r="3" ht="15.75" thickBot="1">
      <c r="B3" s="13"/>
    </row>
    <row r="4" spans="2:7" ht="15.75" thickBot="1">
      <c r="B4" s="94"/>
      <c r="C4" s="95" t="s">
        <v>326</v>
      </c>
      <c r="D4" s="96" t="s">
        <v>327</v>
      </c>
      <c r="E4" s="97"/>
      <c r="F4" s="98" t="s">
        <v>328</v>
      </c>
      <c r="G4" s="97" t="s">
        <v>327</v>
      </c>
    </row>
    <row r="5" spans="2:7" ht="15.75" thickBot="1">
      <c r="B5" s="99" t="s">
        <v>329</v>
      </c>
      <c r="C5" s="100" t="s">
        <v>330</v>
      </c>
      <c r="D5" s="101">
        <v>0.906</v>
      </c>
      <c r="E5" s="102"/>
      <c r="F5" s="103" t="s">
        <v>331</v>
      </c>
      <c r="G5" s="102">
        <v>0.9417</v>
      </c>
    </row>
    <row r="6" spans="2:7" ht="15.75" thickBot="1">
      <c r="B6" s="99" t="s">
        <v>332</v>
      </c>
      <c r="C6" s="100" t="s">
        <v>333</v>
      </c>
      <c r="D6" s="101">
        <v>0.8205</v>
      </c>
      <c r="E6" s="102"/>
      <c r="F6" s="103" t="s">
        <v>334</v>
      </c>
      <c r="G6" s="102">
        <v>0.8427</v>
      </c>
    </row>
    <row r="7" spans="2:7" ht="15.75" thickBot="1">
      <c r="B7" s="99" t="s">
        <v>335</v>
      </c>
      <c r="C7" s="100" t="s">
        <v>336</v>
      </c>
      <c r="D7" s="101">
        <v>0.9469</v>
      </c>
      <c r="E7" s="102"/>
      <c r="F7" s="103" t="s">
        <v>337</v>
      </c>
      <c r="G7" s="102">
        <v>0.9551</v>
      </c>
    </row>
    <row r="8" spans="2:7" ht="15.75" thickBot="1">
      <c r="B8" s="99" t="s">
        <v>338</v>
      </c>
      <c r="C8" s="100" t="s">
        <v>339</v>
      </c>
      <c r="D8" s="101">
        <v>0.9245</v>
      </c>
      <c r="E8" s="102"/>
      <c r="F8" s="103" t="s">
        <v>340</v>
      </c>
      <c r="G8" s="102">
        <v>0.9625</v>
      </c>
    </row>
    <row r="9" spans="2:7" ht="15.75" thickBot="1">
      <c r="B9" s="99" t="s">
        <v>341</v>
      </c>
      <c r="C9" s="100" t="s">
        <v>342</v>
      </c>
      <c r="D9" s="101">
        <v>0.9563</v>
      </c>
      <c r="E9" s="102"/>
      <c r="F9" s="103" t="s">
        <v>343</v>
      </c>
      <c r="G9" s="102">
        <v>0.973</v>
      </c>
    </row>
    <row r="10" spans="2:7" ht="15.75" thickBot="1">
      <c r="B10" s="99" t="s">
        <v>344</v>
      </c>
      <c r="C10" s="100" t="s">
        <v>345</v>
      </c>
      <c r="D10" s="101">
        <v>0.9473</v>
      </c>
      <c r="E10" s="102"/>
      <c r="F10" s="103" t="s">
        <v>346</v>
      </c>
      <c r="G10" s="102">
        <v>0.9747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6384" width="9.140625" style="0" customWidth="1"/>
  </cols>
  <sheetData>
    <row r="2" spans="2:9" ht="15">
      <c r="B2" s="13" t="s">
        <v>14</v>
      </c>
      <c r="C2" s="14"/>
      <c r="D2" s="14"/>
      <c r="E2" s="14"/>
      <c r="F2" s="14"/>
      <c r="G2" s="14"/>
      <c r="H2" s="14"/>
      <c r="I2" s="14"/>
    </row>
    <row r="3" spans="2:9" ht="15.75" thickBot="1">
      <c r="B3" s="37" t="s">
        <v>15</v>
      </c>
      <c r="C3" s="14"/>
      <c r="D3" s="14"/>
      <c r="E3" s="14"/>
      <c r="F3" s="14"/>
      <c r="G3" s="14"/>
      <c r="H3" s="14"/>
      <c r="I3" s="14"/>
    </row>
    <row r="4" spans="2:9" ht="15.75" thickBot="1">
      <c r="B4" s="15"/>
      <c r="C4" s="147" t="s">
        <v>16</v>
      </c>
      <c r="D4" s="151"/>
      <c r="E4" s="151"/>
      <c r="F4" s="148"/>
      <c r="G4" s="31"/>
      <c r="H4" s="31"/>
      <c r="I4" s="2"/>
    </row>
    <row r="5" spans="2:9" ht="15.75" thickBot="1">
      <c r="B5" s="15"/>
      <c r="C5" s="147" t="s">
        <v>17</v>
      </c>
      <c r="D5" s="148"/>
      <c r="E5" s="147" t="s">
        <v>18</v>
      </c>
      <c r="F5" s="148"/>
      <c r="G5" s="152" t="s">
        <v>19</v>
      </c>
      <c r="H5" s="153"/>
      <c r="I5" s="31"/>
    </row>
    <row r="6" spans="2:9" ht="15.75" thickBot="1">
      <c r="B6" s="17"/>
      <c r="C6" s="6" t="s">
        <v>20</v>
      </c>
      <c r="D6" s="12" t="s">
        <v>21</v>
      </c>
      <c r="E6" s="6" t="s">
        <v>20</v>
      </c>
      <c r="F6" s="6" t="s">
        <v>21</v>
      </c>
      <c r="G6" s="52" t="s">
        <v>20</v>
      </c>
      <c r="H6" s="52" t="s">
        <v>21</v>
      </c>
      <c r="I6" s="6" t="s">
        <v>22</v>
      </c>
    </row>
    <row r="7" spans="2:9" ht="15.75" thickBot="1">
      <c r="B7" s="22" t="s">
        <v>23</v>
      </c>
      <c r="C7" s="6">
        <v>8.28</v>
      </c>
      <c r="D7" s="6">
        <v>7.02</v>
      </c>
      <c r="E7" s="6">
        <v>5.11</v>
      </c>
      <c r="F7" s="6">
        <v>4.78</v>
      </c>
      <c r="G7" s="52">
        <v>3.17</v>
      </c>
      <c r="H7" s="52">
        <v>2.24</v>
      </c>
      <c r="I7" s="6">
        <v>0.1</v>
      </c>
    </row>
    <row r="8" spans="2:9" ht="15.75" thickBot="1">
      <c r="B8" s="22" t="s">
        <v>24</v>
      </c>
      <c r="C8" s="6">
        <v>7.92</v>
      </c>
      <c r="D8" s="6">
        <v>6.62</v>
      </c>
      <c r="E8" s="6">
        <v>3.93</v>
      </c>
      <c r="F8" s="6">
        <v>3.73</v>
      </c>
      <c r="G8" s="52">
        <v>3.99</v>
      </c>
      <c r="H8" s="52">
        <v>2.89</v>
      </c>
      <c r="I8" s="6">
        <v>0.6</v>
      </c>
    </row>
    <row r="9" spans="2:9" ht="15.75" thickBot="1">
      <c r="B9" s="22" t="s">
        <v>25</v>
      </c>
      <c r="C9" s="6">
        <v>8.78</v>
      </c>
      <c r="D9" s="6">
        <v>6.78</v>
      </c>
      <c r="E9" s="6">
        <v>2.77</v>
      </c>
      <c r="F9" s="6">
        <v>2.25</v>
      </c>
      <c r="G9" s="52">
        <v>6.01</v>
      </c>
      <c r="H9" s="52">
        <v>4.53</v>
      </c>
      <c r="I9" s="6">
        <v>3.1</v>
      </c>
    </row>
    <row r="10" spans="2:9" ht="15.75" thickBot="1">
      <c r="B10" s="22" t="s">
        <v>26</v>
      </c>
      <c r="C10" s="6">
        <v>8.38</v>
      </c>
      <c r="D10" s="6">
        <v>6.82</v>
      </c>
      <c r="E10" s="6">
        <v>3.88</v>
      </c>
      <c r="F10" s="6">
        <v>3.51</v>
      </c>
      <c r="G10" s="52">
        <v>4.5</v>
      </c>
      <c r="H10" s="52">
        <v>3.31</v>
      </c>
      <c r="I10" s="6">
        <v>1.4</v>
      </c>
    </row>
  </sheetData>
  <sheetProtection/>
  <mergeCells count="4">
    <mergeCell ref="C4:F4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4" width="9.140625" style="0" customWidth="1"/>
    <col min="5" max="5" width="12.7109375" style="0" bestFit="1" customWidth="1"/>
    <col min="6" max="16384" width="9.140625" style="0" customWidth="1"/>
  </cols>
  <sheetData>
    <row r="2" ht="15.75" thickBot="1">
      <c r="B2" s="13" t="s">
        <v>27</v>
      </c>
    </row>
    <row r="3" spans="2:7" ht="15.75" thickBot="1">
      <c r="B3" s="6" t="s">
        <v>28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</row>
    <row r="4" spans="2:7" ht="15.75" thickBot="1">
      <c r="B4" s="35" t="s">
        <v>24</v>
      </c>
      <c r="C4" s="6">
        <v>7.24</v>
      </c>
      <c r="D4" s="6">
        <v>7.28</v>
      </c>
      <c r="E4" s="6">
        <v>7.28</v>
      </c>
      <c r="F4" s="6"/>
      <c r="G4" s="6"/>
    </row>
    <row r="5" spans="2:7" ht="15.75" thickBot="1">
      <c r="B5" s="40" t="s">
        <v>34</v>
      </c>
      <c r="C5" s="34">
        <v>3.27</v>
      </c>
      <c r="D5" s="34">
        <v>4.2</v>
      </c>
      <c r="E5" s="34">
        <v>3.23</v>
      </c>
      <c r="F5" s="34">
        <v>4.04</v>
      </c>
      <c r="G5" s="34">
        <v>3.01</v>
      </c>
    </row>
    <row r="6" spans="2:7" ht="15.75" thickBot="1">
      <c r="B6" s="35" t="s">
        <v>35</v>
      </c>
      <c r="C6" s="6"/>
      <c r="D6" s="6">
        <v>15.6</v>
      </c>
      <c r="E6" s="6">
        <v>15.2</v>
      </c>
      <c r="F6" s="6">
        <v>16.11</v>
      </c>
      <c r="G6" s="6">
        <v>15.36</v>
      </c>
    </row>
    <row r="7" spans="2:7" ht="15.75" thickBot="1">
      <c r="B7" s="35" t="s">
        <v>36</v>
      </c>
      <c r="C7" s="6"/>
      <c r="D7" s="6">
        <v>12.1</v>
      </c>
      <c r="E7" s="6">
        <v>12.28</v>
      </c>
      <c r="F7" s="6">
        <v>12.24</v>
      </c>
      <c r="G7" s="6">
        <v>11.79</v>
      </c>
    </row>
    <row r="8" spans="2:7" ht="15.75" thickBot="1">
      <c r="B8" s="35" t="s">
        <v>37</v>
      </c>
      <c r="C8" s="6"/>
      <c r="D8" s="6" t="s">
        <v>38</v>
      </c>
      <c r="E8" s="6" t="s">
        <v>39</v>
      </c>
      <c r="F8" s="6" t="s">
        <v>40</v>
      </c>
      <c r="G8" s="6" t="s">
        <v>41</v>
      </c>
    </row>
    <row r="9" spans="2:7" ht="15.75" thickBot="1">
      <c r="B9" s="35" t="s">
        <v>42</v>
      </c>
      <c r="C9" s="6"/>
      <c r="D9" s="6">
        <v>9.51</v>
      </c>
      <c r="E9" s="6">
        <v>9.4</v>
      </c>
      <c r="F9" s="6"/>
      <c r="G9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5.8515625" style="0" customWidth="1"/>
    <col min="2" max="5" width="9.140625" style="0" customWidth="1"/>
    <col min="6" max="6" width="5.140625" style="0" customWidth="1"/>
    <col min="7" max="16384" width="9.140625" style="0" customWidth="1"/>
  </cols>
  <sheetData>
    <row r="2" ht="15.75" thickBot="1">
      <c r="B2" s="13" t="s">
        <v>43</v>
      </c>
    </row>
    <row r="3" spans="2:10" ht="15.75" thickBot="1">
      <c r="B3" s="5"/>
      <c r="C3" s="152" t="s">
        <v>44</v>
      </c>
      <c r="D3" s="154"/>
      <c r="E3" s="153"/>
      <c r="F3" s="41"/>
      <c r="G3" s="5"/>
      <c r="H3" s="152" t="s">
        <v>25</v>
      </c>
      <c r="I3" s="154"/>
      <c r="J3" s="153"/>
    </row>
    <row r="4" spans="2:10" ht="15.75" customHeight="1" thickBot="1">
      <c r="B4" s="44"/>
      <c r="C4" s="149" t="s">
        <v>45</v>
      </c>
      <c r="D4" s="149" t="s">
        <v>46</v>
      </c>
      <c r="E4" s="149" t="s">
        <v>47</v>
      </c>
      <c r="F4" s="30"/>
      <c r="G4" s="29"/>
      <c r="H4" s="149" t="s">
        <v>45</v>
      </c>
      <c r="I4" s="149" t="s">
        <v>46</v>
      </c>
      <c r="J4" s="149" t="s">
        <v>47</v>
      </c>
    </row>
    <row r="5" spans="2:10" ht="15.75" thickBot="1">
      <c r="B5" s="29"/>
      <c r="C5" s="150"/>
      <c r="D5" s="150"/>
      <c r="E5" s="150"/>
      <c r="G5" s="45"/>
      <c r="H5" s="150"/>
      <c r="I5" s="150"/>
      <c r="J5" s="150"/>
    </row>
    <row r="6" spans="2:10" ht="15.75" thickBot="1">
      <c r="B6" s="9" t="s">
        <v>17</v>
      </c>
      <c r="C6" s="107">
        <v>0.0793</v>
      </c>
      <c r="D6" s="107">
        <v>0.0699</v>
      </c>
      <c r="E6" s="107">
        <v>0.1464</v>
      </c>
      <c r="F6" s="1"/>
      <c r="G6" s="33" t="s">
        <v>17</v>
      </c>
      <c r="H6" s="107">
        <v>0.1239</v>
      </c>
      <c r="I6" s="107">
        <v>0.1043</v>
      </c>
      <c r="J6" s="107">
        <v>0.2032</v>
      </c>
    </row>
    <row r="7" spans="2:10" ht="15.75" thickBot="1">
      <c r="B7" s="9" t="s">
        <v>18</v>
      </c>
      <c r="C7" s="107">
        <v>0.0417</v>
      </c>
      <c r="D7" s="107">
        <v>0.0416</v>
      </c>
      <c r="E7" s="107">
        <v>0.0417</v>
      </c>
      <c r="F7" s="1"/>
      <c r="G7" s="33" t="s">
        <v>348</v>
      </c>
      <c r="H7" s="107">
        <v>0.0582</v>
      </c>
      <c r="I7" s="107">
        <v>0.0544</v>
      </c>
      <c r="J7" s="107">
        <v>0.093</v>
      </c>
    </row>
    <row r="8" spans="2:10" ht="15.75" thickBot="1">
      <c r="B8" s="9" t="s">
        <v>48</v>
      </c>
      <c r="C8" s="107">
        <v>0.0762</v>
      </c>
      <c r="D8" s="107">
        <v>0.0757</v>
      </c>
      <c r="E8" s="107">
        <v>0.0322</v>
      </c>
      <c r="F8" s="1"/>
      <c r="G8" s="33" t="s">
        <v>10</v>
      </c>
      <c r="H8" s="107">
        <v>0.0376</v>
      </c>
      <c r="I8" s="107">
        <v>0.0372</v>
      </c>
      <c r="J8" s="107">
        <v>0.0314</v>
      </c>
    </row>
    <row r="9" spans="2:10" ht="15.75" thickBot="1">
      <c r="B9" s="9" t="s">
        <v>11</v>
      </c>
      <c r="C9" s="107">
        <v>0.0085</v>
      </c>
      <c r="D9" s="107">
        <v>0.0061</v>
      </c>
      <c r="E9" s="107">
        <v>0.0711</v>
      </c>
      <c r="F9" s="1"/>
      <c r="G9" s="33" t="s">
        <v>11</v>
      </c>
      <c r="H9" s="107">
        <v>0.0312</v>
      </c>
      <c r="I9" s="107">
        <v>0.0304</v>
      </c>
      <c r="J9" s="107">
        <v>0.0432</v>
      </c>
    </row>
    <row r="10" spans="2:10" ht="15.75" thickBot="1">
      <c r="B10" s="11" t="s">
        <v>49</v>
      </c>
      <c r="C10" s="109">
        <v>0.0376</v>
      </c>
      <c r="D10" s="109">
        <v>0.0283</v>
      </c>
      <c r="E10" s="42"/>
      <c r="F10" s="5"/>
      <c r="G10" s="42" t="s">
        <v>49</v>
      </c>
      <c r="H10" s="109">
        <v>0.0657</v>
      </c>
      <c r="I10" s="109">
        <v>0.0499</v>
      </c>
      <c r="J10" s="34"/>
    </row>
    <row r="11" spans="2:10" ht="15.75" thickBot="1">
      <c r="B11" s="9"/>
      <c r="C11" s="33"/>
      <c r="D11" s="33"/>
      <c r="E11" s="33"/>
      <c r="F11" s="1"/>
      <c r="G11" s="42" t="s">
        <v>50</v>
      </c>
      <c r="H11" s="109">
        <v>0.0863</v>
      </c>
      <c r="I11" s="109">
        <v>0.0671</v>
      </c>
      <c r="J11" s="6"/>
    </row>
    <row r="12" ht="15">
      <c r="B12" s="43" t="s">
        <v>51</v>
      </c>
    </row>
  </sheetData>
  <sheetProtection/>
  <mergeCells count="8">
    <mergeCell ref="C3:E3"/>
    <mergeCell ref="H3:J3"/>
    <mergeCell ref="J4:J5"/>
    <mergeCell ref="I4:I5"/>
    <mergeCell ref="H4:H5"/>
    <mergeCell ref="E4:E5"/>
    <mergeCell ref="D4:D5"/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B1">
      <selection activeCell="G18" sqref="G18"/>
    </sheetView>
  </sheetViews>
  <sheetFormatPr defaultColWidth="11.421875" defaultRowHeight="15"/>
  <cols>
    <col min="1" max="16384" width="9.140625" style="0" customWidth="1"/>
  </cols>
  <sheetData>
    <row r="2" ht="15.75" thickBot="1">
      <c r="B2" s="13" t="s">
        <v>52</v>
      </c>
    </row>
    <row r="3" spans="2:11" ht="15.75" thickBot="1">
      <c r="B3" s="122"/>
      <c r="C3" s="122"/>
      <c r="D3" s="5"/>
      <c r="E3" s="4" t="s">
        <v>32</v>
      </c>
      <c r="F3" s="4" t="s">
        <v>53</v>
      </c>
      <c r="G3" s="4" t="s">
        <v>54</v>
      </c>
      <c r="H3" s="4" t="s">
        <v>55</v>
      </c>
      <c r="I3" s="4" t="s">
        <v>56</v>
      </c>
      <c r="J3" s="47"/>
      <c r="K3" s="4" t="s">
        <v>57</v>
      </c>
    </row>
    <row r="4" spans="2:11" ht="26.25" customHeight="1">
      <c r="B4" s="155" t="s">
        <v>60</v>
      </c>
      <c r="C4" s="155" t="s">
        <v>5</v>
      </c>
      <c r="D4" s="4" t="s">
        <v>58</v>
      </c>
      <c r="E4" s="123">
        <v>0.049</v>
      </c>
      <c r="F4" s="123">
        <v>0.055</v>
      </c>
      <c r="G4" s="123">
        <v>0.044</v>
      </c>
      <c r="H4" s="123">
        <v>0.051</v>
      </c>
      <c r="I4" s="123">
        <v>0.046</v>
      </c>
      <c r="J4" s="68"/>
      <c r="K4" s="127">
        <f>MAX(E4:I4)-MIN(E4:I4)</f>
        <v>0.011000000000000003</v>
      </c>
    </row>
    <row r="5" spans="2:11" ht="15">
      <c r="B5" s="156"/>
      <c r="C5" s="156"/>
      <c r="D5" s="47" t="s">
        <v>59</v>
      </c>
      <c r="E5" s="124">
        <v>0.06</v>
      </c>
      <c r="F5" s="124">
        <v>0.073</v>
      </c>
      <c r="G5" s="124">
        <v>0.051</v>
      </c>
      <c r="H5" s="124">
        <v>0.058</v>
      </c>
      <c r="I5" s="125"/>
      <c r="J5" s="126"/>
      <c r="K5" s="128">
        <f aca="true" t="shared" si="0" ref="K5:K15">MAX(E5:I5)-MIN(E5:I5)</f>
        <v>0.022</v>
      </c>
    </row>
    <row r="6" spans="2:11" ht="15.75" customHeight="1" thickBot="1">
      <c r="B6" s="156"/>
      <c r="C6" s="157"/>
      <c r="D6" s="6" t="s">
        <v>61</v>
      </c>
      <c r="E6" s="50">
        <v>0.041</v>
      </c>
      <c r="F6" s="50">
        <v>0.042</v>
      </c>
      <c r="G6" s="50">
        <v>0.04</v>
      </c>
      <c r="H6" s="50">
        <v>0.045</v>
      </c>
      <c r="I6" s="36"/>
      <c r="J6" s="31"/>
      <c r="K6" s="128">
        <f t="shared" si="0"/>
        <v>0.0049999999999999975</v>
      </c>
    </row>
    <row r="7" spans="2:11" ht="15">
      <c r="B7" s="156"/>
      <c r="C7" s="155" t="s">
        <v>4</v>
      </c>
      <c r="D7" s="47" t="s">
        <v>58</v>
      </c>
      <c r="E7" s="124">
        <v>0.065</v>
      </c>
      <c r="F7" s="124">
        <v>0.07</v>
      </c>
      <c r="G7" s="124">
        <v>0.058</v>
      </c>
      <c r="H7" s="124">
        <v>0.067</v>
      </c>
      <c r="I7" s="124">
        <v>0.061</v>
      </c>
      <c r="J7" s="126"/>
      <c r="K7" s="128">
        <f t="shared" si="0"/>
        <v>0.012000000000000004</v>
      </c>
    </row>
    <row r="8" spans="2:11" ht="15">
      <c r="B8" s="156"/>
      <c r="C8" s="156"/>
      <c r="D8" s="47" t="s">
        <v>59</v>
      </c>
      <c r="E8" s="124">
        <v>0.088</v>
      </c>
      <c r="F8" s="124">
        <v>0.101</v>
      </c>
      <c r="G8" s="124">
        <v>0.076</v>
      </c>
      <c r="H8" s="124">
        <v>0.087</v>
      </c>
      <c r="I8" s="125"/>
      <c r="J8" s="126"/>
      <c r="K8" s="128">
        <f t="shared" si="0"/>
        <v>0.02500000000000001</v>
      </c>
    </row>
    <row r="9" spans="2:11" ht="15.75" thickBot="1">
      <c r="B9" s="157"/>
      <c r="C9" s="157"/>
      <c r="D9" s="6" t="s">
        <v>61</v>
      </c>
      <c r="E9" s="50">
        <v>0.049</v>
      </c>
      <c r="F9" s="50">
        <v>0.05</v>
      </c>
      <c r="G9" s="50">
        <v>0.047</v>
      </c>
      <c r="H9" s="50">
        <v>0.054</v>
      </c>
      <c r="I9" s="36"/>
      <c r="J9" s="31"/>
      <c r="K9" s="129">
        <f t="shared" si="0"/>
        <v>0.006999999999999999</v>
      </c>
    </row>
    <row r="10" spans="2:11" ht="26.25" customHeight="1">
      <c r="B10" s="158" t="s">
        <v>62</v>
      </c>
      <c r="C10" s="155" t="s">
        <v>5</v>
      </c>
      <c r="D10" s="4" t="s">
        <v>58</v>
      </c>
      <c r="E10" s="123">
        <v>0.067</v>
      </c>
      <c r="F10" s="123">
        <v>0.06</v>
      </c>
      <c r="G10" s="123">
        <v>0.062</v>
      </c>
      <c r="H10" s="123">
        <v>0.063</v>
      </c>
      <c r="I10" s="123">
        <v>0.062</v>
      </c>
      <c r="J10" s="68"/>
      <c r="K10" s="127">
        <f t="shared" si="0"/>
        <v>0.007000000000000006</v>
      </c>
    </row>
    <row r="11" spans="2:11" ht="15">
      <c r="B11" s="158"/>
      <c r="C11" s="156"/>
      <c r="D11" s="47" t="s">
        <v>59</v>
      </c>
      <c r="E11" s="124">
        <v>0.082</v>
      </c>
      <c r="F11" s="124">
        <v>0.084</v>
      </c>
      <c r="G11" s="124">
        <v>0.073</v>
      </c>
      <c r="H11" s="124">
        <v>0.076</v>
      </c>
      <c r="I11" s="126"/>
      <c r="J11" s="126"/>
      <c r="K11" s="128">
        <f t="shared" si="0"/>
        <v>0.01100000000000001</v>
      </c>
    </row>
    <row r="12" spans="2:11" ht="15.75" customHeight="1" thickBot="1">
      <c r="B12" s="158"/>
      <c r="C12" s="157"/>
      <c r="D12" s="6" t="s">
        <v>61</v>
      </c>
      <c r="E12" s="50">
        <v>0.056</v>
      </c>
      <c r="F12" s="50">
        <v>0.043</v>
      </c>
      <c r="G12" s="50">
        <v>0.054</v>
      </c>
      <c r="H12" s="50">
        <v>0.054</v>
      </c>
      <c r="I12" s="31"/>
      <c r="J12" s="31"/>
      <c r="K12" s="128">
        <f t="shared" si="0"/>
        <v>0.013000000000000005</v>
      </c>
    </row>
    <row r="13" spans="2:11" ht="15">
      <c r="B13" s="158"/>
      <c r="C13" s="155" t="s">
        <v>4</v>
      </c>
      <c r="D13" s="47" t="s">
        <v>58</v>
      </c>
      <c r="E13" s="124">
        <v>0.085</v>
      </c>
      <c r="F13" s="124">
        <v>0.077</v>
      </c>
      <c r="G13" s="124">
        <v>0.079</v>
      </c>
      <c r="H13" s="124">
        <v>0.082</v>
      </c>
      <c r="I13" s="124">
        <v>0.082</v>
      </c>
      <c r="J13" s="126"/>
      <c r="K13" s="128">
        <f t="shared" si="0"/>
        <v>0.008000000000000007</v>
      </c>
    </row>
    <row r="14" spans="2:11" ht="15">
      <c r="B14" s="158"/>
      <c r="C14" s="156"/>
      <c r="D14" s="47" t="s">
        <v>59</v>
      </c>
      <c r="E14" s="124">
        <v>0.111</v>
      </c>
      <c r="F14" s="124">
        <v>0.112</v>
      </c>
      <c r="G14" s="124">
        <v>0.099</v>
      </c>
      <c r="H14" s="124">
        <v>0.105</v>
      </c>
      <c r="I14" s="126"/>
      <c r="J14" s="126"/>
      <c r="K14" s="128">
        <f t="shared" si="0"/>
        <v>0.012999999999999998</v>
      </c>
    </row>
    <row r="15" spans="2:11" ht="15.75" thickBot="1">
      <c r="B15" s="159"/>
      <c r="C15" s="157"/>
      <c r="D15" s="6" t="s">
        <v>61</v>
      </c>
      <c r="E15" s="50">
        <v>0.068</v>
      </c>
      <c r="F15" s="50">
        <v>0.054</v>
      </c>
      <c r="G15" s="50">
        <v>0.066</v>
      </c>
      <c r="H15" s="50">
        <v>0.066</v>
      </c>
      <c r="I15" s="31"/>
      <c r="J15" s="31"/>
      <c r="K15" s="129">
        <f t="shared" si="0"/>
        <v>0.014000000000000005</v>
      </c>
    </row>
    <row r="16" ht="15.75" thickTop="1"/>
  </sheetData>
  <sheetProtection/>
  <mergeCells count="6">
    <mergeCell ref="B4:B9"/>
    <mergeCell ref="B10:B15"/>
    <mergeCell ref="C13:C15"/>
    <mergeCell ref="C10:C12"/>
    <mergeCell ref="C7:C9"/>
    <mergeCell ref="C4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2" width="9.140625" style="0" customWidth="1"/>
    <col min="3" max="3" width="28.57421875" style="0" bestFit="1" customWidth="1"/>
    <col min="4" max="4" width="23.140625" style="0" customWidth="1"/>
    <col min="5" max="5" width="36.7109375" style="0" customWidth="1"/>
    <col min="6" max="16384" width="9.140625" style="0" customWidth="1"/>
  </cols>
  <sheetData>
    <row r="2" ht="15.75" thickBot="1">
      <c r="B2" s="13" t="s">
        <v>63</v>
      </c>
    </row>
    <row r="3" spans="2:5" ht="15.75" thickBot="1">
      <c r="B3" s="33"/>
      <c r="C3" s="39" t="s">
        <v>64</v>
      </c>
      <c r="D3" s="39" t="s">
        <v>32</v>
      </c>
      <c r="E3" s="39" t="s">
        <v>33</v>
      </c>
    </row>
    <row r="4" spans="2:5" ht="15.75" thickBot="1">
      <c r="B4" s="9" t="s">
        <v>59</v>
      </c>
      <c r="C4" s="6" t="s">
        <v>65</v>
      </c>
      <c r="D4" s="6" t="s">
        <v>66</v>
      </c>
      <c r="E4" s="6" t="s">
        <v>67</v>
      </c>
    </row>
    <row r="5" spans="2:5" ht="15.75" thickBot="1">
      <c r="B5" s="9" t="s">
        <v>68</v>
      </c>
      <c r="C5" s="6" t="s">
        <v>69</v>
      </c>
      <c r="D5" s="6" t="s">
        <v>70</v>
      </c>
      <c r="E5" s="6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9.140625" style="0" customWidth="1"/>
    <col min="2" max="2" width="11.7109375" style="0" customWidth="1"/>
    <col min="3" max="3" width="9.421875" style="0" customWidth="1"/>
    <col min="4" max="16384" width="9.140625" style="0" customWidth="1"/>
  </cols>
  <sheetData>
    <row r="2" spans="2:7" ht="15.75" thickBot="1">
      <c r="B2" s="13" t="s">
        <v>72</v>
      </c>
      <c r="C2" s="14"/>
      <c r="D2" s="14"/>
      <c r="E2" s="14"/>
      <c r="F2" s="14"/>
      <c r="G2" s="14"/>
    </row>
    <row r="3" spans="2:7" ht="26.25" thickBot="1">
      <c r="B3" s="53" t="s">
        <v>73</v>
      </c>
      <c r="C3" s="12" t="s">
        <v>74</v>
      </c>
      <c r="D3" s="130" t="s">
        <v>75</v>
      </c>
      <c r="E3" s="130" t="s">
        <v>76</v>
      </c>
      <c r="F3" s="12" t="s">
        <v>77</v>
      </c>
      <c r="G3" s="12" t="s">
        <v>11</v>
      </c>
    </row>
    <row r="4" spans="2:7" ht="15.75" thickBot="1">
      <c r="B4" s="22" t="s">
        <v>349</v>
      </c>
      <c r="C4" s="6" t="s">
        <v>79</v>
      </c>
      <c r="D4" s="107">
        <v>0.0695</v>
      </c>
      <c r="E4" s="107">
        <v>0.0432</v>
      </c>
      <c r="F4" s="107">
        <v>0.0695</v>
      </c>
      <c r="G4" s="107">
        <v>0.0252</v>
      </c>
    </row>
    <row r="5" spans="2:7" ht="15.75" thickBot="1">
      <c r="B5" s="22" t="s">
        <v>80</v>
      </c>
      <c r="C5" s="6" t="s">
        <v>79</v>
      </c>
      <c r="D5" s="107">
        <v>0.0742</v>
      </c>
      <c r="E5" s="107">
        <v>0.0429</v>
      </c>
      <c r="F5" s="107">
        <v>0.07</v>
      </c>
      <c r="G5" s="107">
        <v>0.03</v>
      </c>
    </row>
    <row r="6" spans="2:7" ht="15.75" thickBot="1">
      <c r="B6" s="22" t="s">
        <v>81</v>
      </c>
      <c r="C6" s="6" t="s">
        <v>79</v>
      </c>
      <c r="D6" s="107">
        <v>0.0443</v>
      </c>
      <c r="E6" s="107">
        <v>0.0191</v>
      </c>
      <c r="F6" s="107">
        <v>0.0581</v>
      </c>
      <c r="G6" s="107">
        <v>0.0247</v>
      </c>
    </row>
    <row r="7" spans="2:7" ht="15.75" thickBot="1">
      <c r="B7" s="22" t="s">
        <v>82</v>
      </c>
      <c r="C7" s="6" t="s">
        <v>79</v>
      </c>
      <c r="D7" s="107">
        <v>0.0578</v>
      </c>
      <c r="E7" s="107">
        <v>0.0319</v>
      </c>
      <c r="F7" s="107">
        <v>0.0535</v>
      </c>
      <c r="G7" s="107">
        <v>0.0251</v>
      </c>
    </row>
    <row r="8" spans="2:7" ht="15.75" thickBot="1">
      <c r="B8" s="22" t="s">
        <v>350</v>
      </c>
      <c r="C8" s="6" t="s">
        <v>79</v>
      </c>
      <c r="D8" s="107">
        <v>0.063</v>
      </c>
      <c r="E8" s="107">
        <v>0.0235</v>
      </c>
      <c r="F8" s="107">
        <v>0.052</v>
      </c>
      <c r="G8" s="107">
        <v>0.0386</v>
      </c>
    </row>
    <row r="9" spans="2:7" ht="15.75" thickBot="1">
      <c r="B9" s="22" t="s">
        <v>84</v>
      </c>
      <c r="C9" s="6" t="s">
        <v>79</v>
      </c>
      <c r="D9" s="107">
        <v>0.0909</v>
      </c>
      <c r="E9" s="107">
        <v>0.0075</v>
      </c>
      <c r="F9" s="107">
        <v>0.0429</v>
      </c>
      <c r="G9" s="107">
        <v>0.0828</v>
      </c>
    </row>
    <row r="10" spans="2:7" ht="15.75" thickBot="1">
      <c r="B10" s="22" t="s">
        <v>85</v>
      </c>
      <c r="C10" s="6" t="s">
        <v>79</v>
      </c>
      <c r="D10" s="107">
        <v>0.0445</v>
      </c>
      <c r="E10" s="107">
        <v>-0.0026</v>
      </c>
      <c r="F10" s="107">
        <v>0.0351</v>
      </c>
      <c r="G10" s="107">
        <v>0.0473</v>
      </c>
    </row>
    <row r="11" spans="2:7" ht="15.75" thickBot="1">
      <c r="B11" s="22" t="s">
        <v>86</v>
      </c>
      <c r="C11" s="6" t="s">
        <v>87</v>
      </c>
      <c r="D11" s="107">
        <v>0.101</v>
      </c>
      <c r="E11" s="107">
        <v>0.0015</v>
      </c>
      <c r="F11" s="107">
        <v>0.0322</v>
      </c>
      <c r="G11" s="107">
        <v>0.0994</v>
      </c>
    </row>
    <row r="12" spans="2:7" ht="15.75" thickBot="1">
      <c r="B12" s="22" t="s">
        <v>88</v>
      </c>
      <c r="C12" s="6" t="s">
        <v>79</v>
      </c>
      <c r="D12" s="107">
        <v>0.0733</v>
      </c>
      <c r="E12" s="107">
        <v>-0.0081</v>
      </c>
      <c r="F12" s="107">
        <v>0.018</v>
      </c>
      <c r="G12" s="107">
        <v>0.0821</v>
      </c>
    </row>
    <row r="13" spans="2:7" ht="15.75" thickBot="1">
      <c r="B13" s="22" t="s">
        <v>89</v>
      </c>
      <c r="C13" s="6" t="s">
        <v>79</v>
      </c>
      <c r="D13" s="107">
        <v>0.0466</v>
      </c>
      <c r="E13" s="107">
        <v>-0.0182</v>
      </c>
      <c r="F13" s="107">
        <v>0.0153</v>
      </c>
      <c r="G13" s="107">
        <v>0.0661</v>
      </c>
    </row>
    <row r="14" spans="2:7" ht="15.75" thickBot="1">
      <c r="B14" s="160" t="s">
        <v>90</v>
      </c>
      <c r="C14" s="161"/>
      <c r="D14" s="162"/>
      <c r="E14" s="109">
        <v>0.0075</v>
      </c>
      <c r="F14" s="109">
        <v>0.0468</v>
      </c>
      <c r="G14" s="25"/>
    </row>
    <row r="15" spans="2:7" ht="15.75" thickBot="1">
      <c r="B15" s="163" t="s">
        <v>91</v>
      </c>
      <c r="C15" s="164"/>
      <c r="D15" s="17" t="s">
        <v>92</v>
      </c>
      <c r="E15" s="107">
        <v>0.0188</v>
      </c>
      <c r="F15" s="107">
        <v>0.0509</v>
      </c>
      <c r="G15" s="38"/>
    </row>
    <row r="16" spans="2:7" ht="15" customHeight="1" thickBot="1">
      <c r="B16" s="165"/>
      <c r="C16" s="166"/>
      <c r="D16" s="17" t="s">
        <v>93</v>
      </c>
      <c r="E16" s="107">
        <v>0.0235</v>
      </c>
      <c r="F16" s="107">
        <v>0.052</v>
      </c>
      <c r="G16" s="38"/>
    </row>
  </sheetData>
  <sheetProtection/>
  <mergeCells count="2">
    <mergeCell ref="B14:D14"/>
    <mergeCell ref="B15:C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9.140625" style="0" customWidth="1"/>
    <col min="2" max="2" width="12.421875" style="0" customWidth="1"/>
    <col min="3" max="16384" width="9.140625" style="0" customWidth="1"/>
  </cols>
  <sheetData>
    <row r="2" ht="15">
      <c r="B2" s="13" t="s">
        <v>94</v>
      </c>
    </row>
    <row r="3" ht="16.5" thickBot="1">
      <c r="B3" s="13" t="s">
        <v>95</v>
      </c>
    </row>
    <row r="4" spans="2:8" ht="12" customHeight="1" thickBot="1">
      <c r="B4" s="41"/>
      <c r="C4" s="152" t="s">
        <v>96</v>
      </c>
      <c r="D4" s="154"/>
      <c r="E4" s="154"/>
      <c r="F4" s="154"/>
      <c r="G4" s="154"/>
      <c r="H4" s="153"/>
    </row>
    <row r="5" spans="2:8" ht="12" customHeight="1" thickBot="1">
      <c r="B5" s="48" t="s">
        <v>97</v>
      </c>
      <c r="C5" s="167" t="s">
        <v>98</v>
      </c>
      <c r="D5" s="168"/>
      <c r="E5" s="169"/>
      <c r="F5" s="167" t="s">
        <v>99</v>
      </c>
      <c r="G5" s="168"/>
      <c r="H5" s="169"/>
    </row>
    <row r="6" spans="2:8" ht="12" customHeight="1">
      <c r="B6" s="57"/>
      <c r="C6" s="58" t="s">
        <v>5</v>
      </c>
      <c r="D6" s="59" t="s">
        <v>4</v>
      </c>
      <c r="E6" s="59" t="s">
        <v>2</v>
      </c>
      <c r="F6" s="60" t="s">
        <v>5</v>
      </c>
      <c r="G6" s="59" t="s">
        <v>4</v>
      </c>
      <c r="H6" s="46" t="s">
        <v>2</v>
      </c>
    </row>
    <row r="7" spans="2:8" ht="12" customHeight="1" thickBot="1">
      <c r="B7" s="61" t="s">
        <v>100</v>
      </c>
      <c r="C7" s="62" t="s">
        <v>92</v>
      </c>
      <c r="D7" s="63" t="s">
        <v>92</v>
      </c>
      <c r="E7" s="63" t="s">
        <v>101</v>
      </c>
      <c r="F7" s="54" t="s">
        <v>92</v>
      </c>
      <c r="G7" s="63" t="s">
        <v>92</v>
      </c>
      <c r="H7" s="49" t="s">
        <v>101</v>
      </c>
    </row>
    <row r="8" spans="2:8" ht="12" customHeight="1" thickBot="1">
      <c r="B8" s="64" t="s">
        <v>102</v>
      </c>
      <c r="C8" s="62">
        <v>7.08</v>
      </c>
      <c r="D8" s="63">
        <v>8.49</v>
      </c>
      <c r="E8" s="63">
        <v>1.65</v>
      </c>
      <c r="F8" s="54">
        <v>6.22</v>
      </c>
      <c r="G8" s="63">
        <v>7.81</v>
      </c>
      <c r="H8" s="49">
        <v>1.83</v>
      </c>
    </row>
    <row r="9" spans="2:8" ht="12" customHeight="1" thickBot="1">
      <c r="B9" s="64" t="s">
        <v>88</v>
      </c>
      <c r="C9" s="62">
        <v>6.67</v>
      </c>
      <c r="D9" s="63">
        <v>9.84</v>
      </c>
      <c r="E9" s="63">
        <v>2.7</v>
      </c>
      <c r="F9" s="54">
        <v>5.91</v>
      </c>
      <c r="G9" s="63">
        <v>9.98</v>
      </c>
      <c r="H9" s="49">
        <v>3.21</v>
      </c>
    </row>
    <row r="10" spans="2:8" ht="12" customHeight="1" thickBot="1">
      <c r="B10" s="64" t="s">
        <v>103</v>
      </c>
      <c r="C10" s="62">
        <v>6.2</v>
      </c>
      <c r="D10" s="63">
        <v>8.25</v>
      </c>
      <c r="E10" s="63">
        <v>2.15</v>
      </c>
      <c r="F10" s="54">
        <v>5.35</v>
      </c>
      <c r="G10" s="63">
        <v>7.03</v>
      </c>
      <c r="H10" s="49">
        <v>1.88</v>
      </c>
    </row>
    <row r="11" spans="2:8" ht="12" customHeight="1" thickBot="1">
      <c r="B11" s="64" t="s">
        <v>81</v>
      </c>
      <c r="C11" s="62">
        <v>3.83</v>
      </c>
      <c r="D11" s="63">
        <v>9.07</v>
      </c>
      <c r="E11" s="63">
        <v>3.28</v>
      </c>
      <c r="F11" s="54">
        <v>5.28</v>
      </c>
      <c r="G11" s="63">
        <v>8.35</v>
      </c>
      <c r="H11" s="49">
        <v>2.69</v>
      </c>
    </row>
    <row r="12" spans="2:8" ht="12" customHeight="1" thickBot="1">
      <c r="B12" s="64" t="s">
        <v>80</v>
      </c>
      <c r="C12" s="62">
        <v>5.73</v>
      </c>
      <c r="D12" s="63">
        <v>7.98</v>
      </c>
      <c r="E12" s="63">
        <v>2.15</v>
      </c>
      <c r="F12" s="54">
        <v>5.21</v>
      </c>
      <c r="G12" s="63">
        <v>7.51</v>
      </c>
      <c r="H12" s="49">
        <v>2.17</v>
      </c>
    </row>
    <row r="13" spans="2:8" ht="12" customHeight="1" thickBot="1">
      <c r="B13" s="65" t="s">
        <v>78</v>
      </c>
      <c r="C13" s="54">
        <v>5.51</v>
      </c>
      <c r="D13" s="55">
        <v>7.41</v>
      </c>
      <c r="E13" s="55">
        <v>1.91</v>
      </c>
      <c r="F13" s="54">
        <v>4.52</v>
      </c>
      <c r="G13" s="55">
        <v>6.49</v>
      </c>
      <c r="H13" s="56">
        <v>1.96</v>
      </c>
    </row>
    <row r="14" spans="2:8" ht="12" customHeight="1" thickBot="1">
      <c r="B14" s="64" t="s">
        <v>83</v>
      </c>
      <c r="C14" s="62">
        <v>4.43</v>
      </c>
      <c r="D14" s="63">
        <v>6.14</v>
      </c>
      <c r="E14" s="63">
        <v>1.93</v>
      </c>
      <c r="F14" s="54">
        <v>4.06</v>
      </c>
      <c r="G14" s="63">
        <v>5.29</v>
      </c>
      <c r="H14" s="49">
        <v>1.61</v>
      </c>
    </row>
    <row r="15" spans="2:8" ht="12" customHeight="1" thickBot="1">
      <c r="B15" s="64" t="s">
        <v>86</v>
      </c>
      <c r="C15" s="62">
        <v>6.55</v>
      </c>
      <c r="D15" s="63">
        <v>10.46</v>
      </c>
      <c r="E15" s="63">
        <v>3.12</v>
      </c>
      <c r="F15" s="54">
        <v>4.3</v>
      </c>
      <c r="G15" s="63">
        <v>7.68</v>
      </c>
      <c r="H15" s="49">
        <v>2.89</v>
      </c>
    </row>
    <row r="16" spans="2:8" ht="12" customHeight="1" thickBot="1">
      <c r="B16" s="64" t="s">
        <v>82</v>
      </c>
      <c r="C16" s="62">
        <v>4.54</v>
      </c>
      <c r="D16" s="63">
        <v>5.88</v>
      </c>
      <c r="E16" s="63">
        <v>1.62</v>
      </c>
      <c r="F16" s="54">
        <v>4.15</v>
      </c>
      <c r="G16" s="63">
        <v>5.67</v>
      </c>
      <c r="H16" s="49">
        <v>1.74</v>
      </c>
    </row>
    <row r="17" spans="2:8" ht="12" customHeight="1" thickBot="1">
      <c r="B17" s="64" t="s">
        <v>84</v>
      </c>
      <c r="C17" s="62">
        <v>6.79</v>
      </c>
      <c r="D17" s="63">
        <v>9.27</v>
      </c>
      <c r="E17" s="63">
        <v>2.35</v>
      </c>
      <c r="F17" s="54">
        <v>3.86</v>
      </c>
      <c r="G17" s="63">
        <v>6.03</v>
      </c>
      <c r="H17" s="49">
        <v>2.16</v>
      </c>
    </row>
    <row r="18" spans="2:8" ht="12" customHeight="1" thickBot="1">
      <c r="B18" s="64" t="s">
        <v>104</v>
      </c>
      <c r="C18" s="62">
        <v>4.55</v>
      </c>
      <c r="D18" s="63">
        <v>6.61</v>
      </c>
      <c r="E18" s="63">
        <v>2.17</v>
      </c>
      <c r="F18" s="54">
        <v>3.86</v>
      </c>
      <c r="G18" s="63">
        <v>5.95</v>
      </c>
      <c r="H18" s="49">
        <v>2.1</v>
      </c>
    </row>
    <row r="19" spans="2:8" ht="12" customHeight="1" thickBot="1">
      <c r="B19" s="64" t="s">
        <v>105</v>
      </c>
      <c r="C19" s="62">
        <v>4.09</v>
      </c>
      <c r="D19" s="63">
        <v>5.98</v>
      </c>
      <c r="E19" s="63">
        <v>1.97</v>
      </c>
      <c r="F19" s="54">
        <v>3.62</v>
      </c>
      <c r="G19" s="63">
        <v>5.18</v>
      </c>
      <c r="H19" s="49">
        <v>1.78</v>
      </c>
    </row>
    <row r="20" spans="2:8" ht="12" customHeight="1" thickBot="1">
      <c r="B20" s="64" t="s">
        <v>85</v>
      </c>
      <c r="C20" s="62">
        <v>2.8</v>
      </c>
      <c r="D20" s="63">
        <v>4.99</v>
      </c>
      <c r="E20" s="63">
        <v>2.24</v>
      </c>
      <c r="F20" s="54">
        <v>2.57</v>
      </c>
      <c r="G20" s="63">
        <v>4.37</v>
      </c>
      <c r="H20" s="49">
        <v>1.95</v>
      </c>
    </row>
    <row r="21" spans="2:8" ht="12" customHeight="1" thickBot="1">
      <c r="B21" s="64" t="s">
        <v>106</v>
      </c>
      <c r="C21" s="62">
        <v>3.07</v>
      </c>
      <c r="D21" s="63">
        <v>5.7</v>
      </c>
      <c r="E21" s="63">
        <v>2.52</v>
      </c>
      <c r="F21" s="54">
        <v>2.55</v>
      </c>
      <c r="G21" s="63">
        <v>5.26</v>
      </c>
      <c r="H21" s="49">
        <v>2.66</v>
      </c>
    </row>
    <row r="22" spans="2:8" ht="12" customHeight="1" thickBot="1">
      <c r="B22" s="64" t="s">
        <v>89</v>
      </c>
      <c r="C22" s="62">
        <v>3.4</v>
      </c>
      <c r="D22" s="63">
        <v>5.46</v>
      </c>
      <c r="E22" s="63">
        <v>2.08</v>
      </c>
      <c r="F22" s="54">
        <v>2.32</v>
      </c>
      <c r="G22" s="63">
        <v>4.21</v>
      </c>
      <c r="H22" s="49">
        <v>1.96</v>
      </c>
    </row>
    <row r="23" spans="2:8" ht="12" customHeight="1" thickBot="1">
      <c r="B23" s="64" t="s">
        <v>107</v>
      </c>
      <c r="C23" s="62">
        <v>2.87</v>
      </c>
      <c r="D23" s="63">
        <v>4.51</v>
      </c>
      <c r="E23" s="63">
        <v>1.93</v>
      </c>
      <c r="F23" s="54">
        <v>2.07</v>
      </c>
      <c r="G23" s="63">
        <v>3.27</v>
      </c>
      <c r="H23" s="49">
        <v>1.57</v>
      </c>
    </row>
    <row r="24" spans="2:8" ht="12" customHeight="1" thickBot="1">
      <c r="B24" s="64" t="s">
        <v>108</v>
      </c>
      <c r="C24" s="62">
        <v>3.63</v>
      </c>
      <c r="D24" s="63">
        <v>5.29</v>
      </c>
      <c r="E24" s="63">
        <v>1.82</v>
      </c>
      <c r="F24" s="54">
        <v>1.8</v>
      </c>
      <c r="G24" s="63">
        <v>3.28</v>
      </c>
      <c r="H24" s="49">
        <v>1.7</v>
      </c>
    </row>
    <row r="25" spans="2:8" ht="12" customHeight="1" thickBot="1">
      <c r="B25" s="65" t="s">
        <v>109</v>
      </c>
      <c r="C25" s="54">
        <v>4.81</v>
      </c>
      <c r="D25" s="55">
        <v>7.14</v>
      </c>
      <c r="E25" s="55">
        <v>2.21</v>
      </c>
      <c r="F25" s="54">
        <v>3.98</v>
      </c>
      <c r="G25" s="55">
        <v>6.08</v>
      </c>
      <c r="H25" s="56">
        <v>2.11</v>
      </c>
    </row>
    <row r="26" spans="2:8" ht="12" customHeight="1" thickBot="1">
      <c r="B26" s="65" t="s">
        <v>110</v>
      </c>
      <c r="C26" s="54">
        <v>4.23</v>
      </c>
      <c r="D26" s="55">
        <v>5.93</v>
      </c>
      <c r="E26" s="55">
        <v>1.88</v>
      </c>
      <c r="F26" s="54">
        <v>4.1</v>
      </c>
      <c r="G26" s="55">
        <v>5.18</v>
      </c>
      <c r="H26" s="56">
        <v>1.48</v>
      </c>
    </row>
  </sheetData>
  <sheetProtection/>
  <mergeCells count="3">
    <mergeCell ref="C4:H4"/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9.140625" style="0" customWidth="1"/>
    <col min="2" max="2" width="20.8515625" style="0" customWidth="1"/>
    <col min="3" max="3" width="20.8515625" style="0" bestFit="1" customWidth="1"/>
    <col min="4" max="4" width="9.57421875" style="0" bestFit="1" customWidth="1"/>
    <col min="5" max="5" width="14.00390625" style="0" customWidth="1"/>
    <col min="6" max="16384" width="9.140625" style="0" customWidth="1"/>
  </cols>
  <sheetData>
    <row r="2" ht="15">
      <c r="B2" s="66"/>
    </row>
    <row r="3" ht="15.75" thickBot="1">
      <c r="B3" s="13" t="s">
        <v>111</v>
      </c>
    </row>
    <row r="4" spans="2:5" ht="15">
      <c r="B4" s="67" t="s">
        <v>112</v>
      </c>
      <c r="C4" s="68" t="s">
        <v>113</v>
      </c>
      <c r="D4" s="68" t="s">
        <v>114</v>
      </c>
      <c r="E4" s="4" t="s">
        <v>115</v>
      </c>
    </row>
    <row r="5" spans="2:5" ht="15">
      <c r="B5" s="69" t="s">
        <v>116</v>
      </c>
      <c r="C5" s="2" t="s">
        <v>117</v>
      </c>
      <c r="D5" s="2" t="s">
        <v>118</v>
      </c>
      <c r="E5" s="111">
        <v>0.049</v>
      </c>
    </row>
    <row r="6" spans="2:5" ht="15">
      <c r="B6" s="69" t="s">
        <v>119</v>
      </c>
      <c r="C6" s="2" t="s">
        <v>117</v>
      </c>
      <c r="D6" s="2" t="s">
        <v>120</v>
      </c>
      <c r="E6" s="111">
        <v>0.0397</v>
      </c>
    </row>
    <row r="7" spans="2:5" ht="15">
      <c r="B7" s="69" t="s">
        <v>121</v>
      </c>
      <c r="C7" s="2" t="s">
        <v>117</v>
      </c>
      <c r="D7" s="2" t="s">
        <v>25</v>
      </c>
      <c r="E7" s="111">
        <v>0.0453</v>
      </c>
    </row>
    <row r="8" spans="2:5" ht="15">
      <c r="B8" s="69" t="s">
        <v>122</v>
      </c>
      <c r="C8" s="2" t="s">
        <v>123</v>
      </c>
      <c r="D8" s="2" t="s">
        <v>58</v>
      </c>
      <c r="E8" s="111">
        <v>0.071</v>
      </c>
    </row>
    <row r="9" spans="2:5" ht="15">
      <c r="B9" s="69" t="s">
        <v>124</v>
      </c>
      <c r="C9" s="2" t="s">
        <v>117</v>
      </c>
      <c r="D9" s="2" t="s">
        <v>44</v>
      </c>
      <c r="E9" s="111">
        <v>0.0283</v>
      </c>
    </row>
    <row r="10" spans="2:5" ht="15">
      <c r="B10" s="69" t="s">
        <v>124</v>
      </c>
      <c r="C10" s="2" t="s">
        <v>117</v>
      </c>
      <c r="D10" s="2" t="s">
        <v>25</v>
      </c>
      <c r="E10" s="111">
        <v>0.0499</v>
      </c>
    </row>
    <row r="11" spans="2:5" ht="15">
      <c r="B11" s="69" t="s">
        <v>125</v>
      </c>
      <c r="C11" s="2"/>
      <c r="D11" s="2" t="s">
        <v>126</v>
      </c>
      <c r="E11" s="111">
        <v>0.0477</v>
      </c>
    </row>
    <row r="12" spans="2:5" ht="15">
      <c r="B12" s="69" t="s">
        <v>125</v>
      </c>
      <c r="C12" s="2"/>
      <c r="D12" s="2" t="s">
        <v>127</v>
      </c>
      <c r="E12" s="111">
        <v>0.0635</v>
      </c>
    </row>
    <row r="13" spans="2:5" ht="15">
      <c r="B13" s="69" t="s">
        <v>128</v>
      </c>
      <c r="C13" s="2" t="s">
        <v>129</v>
      </c>
      <c r="D13" s="2" t="s">
        <v>130</v>
      </c>
      <c r="E13" s="111">
        <v>0.0452</v>
      </c>
    </row>
    <row r="14" spans="2:5" ht="15.75" thickBot="1">
      <c r="B14" s="70" t="s">
        <v>128</v>
      </c>
      <c r="C14" s="31" t="s">
        <v>131</v>
      </c>
      <c r="D14" s="31" t="s">
        <v>130</v>
      </c>
      <c r="E14" s="117">
        <v>0.0404</v>
      </c>
    </row>
    <row r="15" ht="15">
      <c r="B15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2013-10-09T09:21:43Z</dcterms:created>
  <dcterms:modified xsi:type="dcterms:W3CDTF">2019-05-24T19:02:07Z</dcterms:modified>
  <cp:category/>
  <cp:version/>
  <cp:contentType/>
  <cp:contentStatus/>
</cp:coreProperties>
</file>