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0395" windowHeight="9975" activeTab="0"/>
  </bookViews>
  <sheets>
    <sheet name="Table 1" sheetId="1" r:id="rId1"/>
    <sheet name=" 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 Table 8" sheetId="8" r:id="rId8"/>
    <sheet name=" Table 9" sheetId="9" r:id="rId9"/>
    <sheet name="Table 10" sheetId="10" r:id="rId10"/>
    <sheet name="Table 11" sheetId="11" r:id="rId11"/>
    <sheet name="Table 12" sheetId="12" r:id="rId12"/>
  </sheets>
  <definedNames/>
  <calcPr fullCalcOnLoad="1"/>
</workbook>
</file>

<file path=xl/sharedStrings.xml><?xml version="1.0" encoding="utf-8"?>
<sst xmlns="http://schemas.openxmlformats.org/spreadsheetml/2006/main" count="524" uniqueCount="80">
  <si>
    <t>Table 1. 1989 -2008. Raw betas vs. BETA =1</t>
  </si>
  <si>
    <r>
      <t>Correlation (R</t>
    </r>
    <r>
      <rPr>
        <b/>
        <vertAlign val="subscript"/>
        <sz val="10"/>
        <color indexed="8"/>
        <rFont val="Arial"/>
        <family val="2"/>
      </rPr>
      <t>t</t>
    </r>
    <r>
      <rPr>
        <b/>
        <sz val="10"/>
        <color indexed="8"/>
        <rFont val="Arial"/>
        <family val="2"/>
      </rPr>
      <t xml:space="preserve">, </t>
    </r>
    <r>
      <rPr>
        <b/>
        <sz val="10"/>
        <color indexed="8"/>
        <rFont val="Symbol"/>
        <family val="1"/>
      </rPr>
      <t>b</t>
    </r>
    <r>
      <rPr>
        <b/>
        <sz val="10"/>
        <color indexed="8"/>
        <rFont val="Arial"/>
        <family val="2"/>
      </rPr>
      <t xml:space="preserve"> Rm</t>
    </r>
    <r>
      <rPr>
        <b/>
        <vertAlign val="subscript"/>
        <sz val="10"/>
        <color indexed="8"/>
        <rFont val="Arial"/>
        <family val="2"/>
      </rPr>
      <t>t</t>
    </r>
    <r>
      <rPr>
        <b/>
        <sz val="10"/>
        <color indexed="8"/>
        <rFont val="Arial"/>
        <family val="2"/>
      </rPr>
      <t>), Correlation (R</t>
    </r>
    <r>
      <rPr>
        <b/>
        <vertAlign val="subscript"/>
        <sz val="10"/>
        <color indexed="8"/>
        <rFont val="Arial"/>
        <family val="2"/>
      </rPr>
      <t>t</t>
    </r>
    <r>
      <rPr>
        <b/>
        <sz val="10"/>
        <color indexed="8"/>
        <rFont val="Arial"/>
        <family val="2"/>
      </rPr>
      <t>, Rm</t>
    </r>
    <r>
      <rPr>
        <b/>
        <vertAlign val="subscript"/>
        <sz val="10"/>
        <color indexed="8"/>
        <rFont val="Arial"/>
        <family val="2"/>
      </rPr>
      <t>t</t>
    </r>
    <r>
      <rPr>
        <b/>
        <sz val="10"/>
        <color indexed="8"/>
        <rFont val="Arial"/>
        <family val="2"/>
      </rPr>
      <t xml:space="preserve">) and its difference </t>
    </r>
    <r>
      <rPr>
        <sz val="10"/>
        <color indexed="8"/>
        <rFont val="Arial"/>
        <family val="2"/>
      </rPr>
      <t>using 4 different calculated betas: a) monthly data of last 5 years; b) monthly data of last 2 years; c) weekly data of last 5 years; d) daily data of last 5 years.</t>
    </r>
    <r>
      <rPr>
        <b/>
        <sz val="10"/>
        <color indexed="8"/>
        <rFont val="Arial Narrow"/>
        <family val="2"/>
      </rPr>
      <t xml:space="preserve"> Betas calculated every year end vs. the S$P 500.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Source: Datastream</t>
    </r>
  </si>
  <si>
    <t>Monthly data, last 5 Years</t>
  </si>
  <si>
    <t>Monthly data, last 2 Years</t>
  </si>
  <si>
    <t>Weekly data, last 5 Years</t>
  </si>
  <si>
    <t>Daily data, last 5 Years</t>
  </si>
  <si>
    <t>R (correlation)</t>
  </si>
  <si>
    <t xml:space="preserve">Rt, </t>
  </si>
  <si>
    <r>
      <t>b</t>
    </r>
    <r>
      <rPr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>Rm</t>
    </r>
  </si>
  <si>
    <t>Rt, Rm</t>
  </si>
  <si>
    <t>dif</t>
  </si>
  <si>
    <t xml:space="preserve">3M </t>
  </si>
  <si>
    <t xml:space="preserve">AT&amp;T </t>
  </si>
  <si>
    <t>ALCOA</t>
  </si>
  <si>
    <t xml:space="preserve">AMERICAN EXPRESS </t>
  </si>
  <si>
    <t xml:space="preserve">BANK OF AMERICA </t>
  </si>
  <si>
    <t xml:space="preserve">BOEING </t>
  </si>
  <si>
    <t xml:space="preserve">CATERPILLAR </t>
  </si>
  <si>
    <t xml:space="preserve">CHEVRON </t>
  </si>
  <si>
    <t xml:space="preserve">CITIGROUP </t>
  </si>
  <si>
    <t xml:space="preserve">COCA COLA </t>
  </si>
  <si>
    <t xml:space="preserve">DU PONT </t>
  </si>
  <si>
    <t xml:space="preserve">EXXON MOBIL </t>
  </si>
  <si>
    <t xml:space="preserve">GENERAL ELECTRIC </t>
  </si>
  <si>
    <t>GENERAL MOTORS</t>
  </si>
  <si>
    <t xml:space="preserve">HEWLETT-PACKARD </t>
  </si>
  <si>
    <t xml:space="preserve">HOME DEPOT </t>
  </si>
  <si>
    <t xml:space="preserve">INTEL </t>
  </si>
  <si>
    <t>IBM</t>
  </si>
  <si>
    <t>JP MORGAN CHASE</t>
  </si>
  <si>
    <t xml:space="preserve">JOHNSON &amp; JOHNSON </t>
  </si>
  <si>
    <t xml:space="preserve">MCDONALDS </t>
  </si>
  <si>
    <t>MERCK &amp; CO.</t>
  </si>
  <si>
    <t xml:space="preserve">MICROSOFT </t>
  </si>
  <si>
    <t xml:space="preserve">PFIZER </t>
  </si>
  <si>
    <t>PROCTER &amp; GAMBLE</t>
  </si>
  <si>
    <t>UNITED TECH.</t>
  </si>
  <si>
    <t xml:space="preserve">VERIZON COM </t>
  </si>
  <si>
    <t xml:space="preserve">WAL MART STORES </t>
  </si>
  <si>
    <t>WALT DISNEY</t>
  </si>
  <si>
    <t>average</t>
  </si>
  <si>
    <t>MAX</t>
  </si>
  <si>
    <t>min</t>
  </si>
  <si>
    <t>&lt;0</t>
  </si>
  <si>
    <t>Table 2. 1989 -2008. Adjusted betas vs. BETA =1</t>
  </si>
  <si>
    <r>
      <t>Correlation (R</t>
    </r>
    <r>
      <rPr>
        <b/>
        <vertAlign val="subscript"/>
        <sz val="10"/>
        <color indexed="8"/>
        <rFont val="Arial"/>
        <family val="2"/>
      </rPr>
      <t>t</t>
    </r>
    <r>
      <rPr>
        <b/>
        <sz val="10"/>
        <color indexed="8"/>
        <rFont val="Arial"/>
        <family val="2"/>
      </rPr>
      <t>, Adj</t>
    </r>
    <r>
      <rPr>
        <b/>
        <sz val="10"/>
        <color indexed="8"/>
        <rFont val="Symbol"/>
        <family val="1"/>
      </rPr>
      <t>b</t>
    </r>
    <r>
      <rPr>
        <b/>
        <sz val="10"/>
        <color indexed="8"/>
        <rFont val="Arial"/>
        <family val="2"/>
      </rPr>
      <t xml:space="preserve"> Rm</t>
    </r>
    <r>
      <rPr>
        <b/>
        <vertAlign val="subscript"/>
        <sz val="10"/>
        <color indexed="8"/>
        <rFont val="Arial"/>
        <family val="2"/>
      </rPr>
      <t>t</t>
    </r>
    <r>
      <rPr>
        <b/>
        <sz val="10"/>
        <color indexed="8"/>
        <rFont val="Arial"/>
        <family val="2"/>
      </rPr>
      <t>), Correlation (R</t>
    </r>
    <r>
      <rPr>
        <b/>
        <vertAlign val="subscript"/>
        <sz val="10"/>
        <color indexed="8"/>
        <rFont val="Arial"/>
        <family val="2"/>
      </rPr>
      <t>t</t>
    </r>
    <r>
      <rPr>
        <b/>
        <sz val="10"/>
        <color indexed="8"/>
        <rFont val="Arial"/>
        <family val="2"/>
      </rPr>
      <t>, Rm</t>
    </r>
    <r>
      <rPr>
        <b/>
        <vertAlign val="subscript"/>
        <sz val="10"/>
        <color indexed="8"/>
        <rFont val="Arial"/>
        <family val="2"/>
      </rPr>
      <t>t</t>
    </r>
    <r>
      <rPr>
        <b/>
        <sz val="10"/>
        <color indexed="8"/>
        <rFont val="Arial"/>
        <family val="2"/>
      </rPr>
      <t xml:space="preserve">) and its difference </t>
    </r>
    <r>
      <rPr>
        <sz val="10"/>
        <color indexed="8"/>
        <rFont val="Arial"/>
        <family val="2"/>
      </rPr>
      <t>using 4 different calculated betas: a) monthly data of last 5 years; b) monthly data of last 2 years; c) weekly data of last 5 years; d) daily data of last 5 years.</t>
    </r>
    <r>
      <rPr>
        <b/>
        <sz val="10"/>
        <color indexed="8"/>
        <rFont val="Arial Narrow"/>
        <family val="2"/>
      </rPr>
      <t xml:space="preserve"> Betas calculated every year end vs. the S$P 500.</t>
    </r>
  </si>
  <si>
    <r>
      <t>Adjusted beta = 0,67 Raw beta + 0,33</t>
    </r>
    <r>
      <rPr>
        <sz val="10"/>
        <color indexed="8"/>
        <rFont val="Arial"/>
        <family val="2"/>
      </rPr>
      <t xml:space="preserve">    </t>
    </r>
    <r>
      <rPr>
        <i/>
        <sz val="10"/>
        <color indexed="8"/>
        <rFont val="Arial"/>
        <family val="2"/>
      </rPr>
      <t>Source: Datastream</t>
    </r>
  </si>
  <si>
    <t>Table 3. 1989 -2008. Raw betas vs. Adjusted betas</t>
  </si>
  <si>
    <t>Adjusted beta = 0,67 Raw beta + 0,33</t>
  </si>
  <si>
    <t>Source: Datastream</t>
  </si>
  <si>
    <r>
      <t>ADJ</t>
    </r>
    <r>
      <rPr>
        <sz val="8"/>
        <color indexed="8"/>
        <rFont val="Symbol"/>
        <family val="1"/>
      </rPr>
      <t>.b</t>
    </r>
    <r>
      <rPr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Rm </t>
    </r>
  </si>
  <si>
    <t>Table 4. From 1989 to the indicated year. Raw betas vs. BETA =1</t>
  </si>
  <si>
    <r>
      <t>Correlation (R</t>
    </r>
    <r>
      <rPr>
        <b/>
        <vertAlign val="subscript"/>
        <sz val="11"/>
        <color indexed="8"/>
        <rFont val="Arial"/>
        <family val="2"/>
      </rPr>
      <t>t</t>
    </r>
    <r>
      <rPr>
        <b/>
        <sz val="11"/>
        <color indexed="8"/>
        <rFont val="Arial"/>
        <family val="2"/>
      </rPr>
      <t xml:space="preserve">, </t>
    </r>
    <r>
      <rPr>
        <b/>
        <sz val="11"/>
        <color indexed="8"/>
        <rFont val="Symbol"/>
        <family val="1"/>
      </rPr>
      <t>b</t>
    </r>
    <r>
      <rPr>
        <b/>
        <sz val="11"/>
        <color indexed="8"/>
        <rFont val="Arial"/>
        <family val="2"/>
      </rPr>
      <t xml:space="preserve"> Rm</t>
    </r>
    <r>
      <rPr>
        <b/>
        <vertAlign val="subscript"/>
        <sz val="11"/>
        <color indexed="8"/>
        <rFont val="Arial"/>
        <family val="2"/>
      </rPr>
      <t>t</t>
    </r>
    <r>
      <rPr>
        <b/>
        <sz val="11"/>
        <color indexed="8"/>
        <rFont val="Arial"/>
        <family val="2"/>
      </rPr>
      <t>) - Correlation (R</t>
    </r>
    <r>
      <rPr>
        <b/>
        <vertAlign val="subscript"/>
        <sz val="11"/>
        <color indexed="8"/>
        <rFont val="Arial"/>
        <family val="2"/>
      </rPr>
      <t>t</t>
    </r>
    <r>
      <rPr>
        <b/>
        <sz val="11"/>
        <color indexed="8"/>
        <rFont val="Arial"/>
        <family val="2"/>
      </rPr>
      <t>, Rm</t>
    </r>
    <r>
      <rPr>
        <b/>
        <vertAlign val="subscript"/>
        <sz val="11"/>
        <color indexed="8"/>
        <rFont val="Arial"/>
        <family val="2"/>
      </rPr>
      <t>t</t>
    </r>
    <r>
      <rPr>
        <b/>
        <sz val="11"/>
        <color indexed="8"/>
        <rFont val="Arial"/>
        <family val="2"/>
      </rPr>
      <t xml:space="preserve">) </t>
    </r>
  </si>
  <si>
    <r>
      <t xml:space="preserve">using betas calculated with monthly data of last 5 years. </t>
    </r>
    <r>
      <rPr>
        <b/>
        <sz val="11"/>
        <color indexed="8"/>
        <rFont val="Arial Narrow"/>
        <family val="2"/>
      </rPr>
      <t>Betas calculated every year end vs. the S$P 500.</t>
    </r>
    <r>
      <rPr>
        <sz val="11"/>
        <color indexed="8"/>
        <rFont val="Arial"/>
        <family val="2"/>
      </rPr>
      <t xml:space="preserve">   </t>
    </r>
    <r>
      <rPr>
        <i/>
        <sz val="11"/>
        <color indexed="8"/>
        <rFont val="Arial"/>
        <family val="2"/>
      </rPr>
      <t>Source: Datastream</t>
    </r>
  </si>
  <si>
    <t>Correlation(Rt, BetaRm) - Correlation(Rt, Rm). Yearly data from 1989 until the year…</t>
  </si>
  <si>
    <t>aver</t>
  </si>
  <si>
    <t>E I DU PONT DE NEMOURS</t>
  </si>
  <si>
    <t>JP MORGAN CHASE &amp; CO.</t>
  </si>
  <si>
    <t>UNITED TECHNOLOGIES</t>
  </si>
  <si>
    <t xml:space="preserve">VERIZON COMMUNICATIONS </t>
  </si>
  <si>
    <t>Table 5. From the indicated year until 2008. Raw betas vs. BETA =1</t>
  </si>
  <si>
    <r>
      <t>Correlation (R</t>
    </r>
    <r>
      <rPr>
        <b/>
        <vertAlign val="subscript"/>
        <sz val="11"/>
        <color indexed="8"/>
        <rFont val="Arial"/>
        <family val="2"/>
      </rPr>
      <t>t</t>
    </r>
    <r>
      <rPr>
        <b/>
        <sz val="11"/>
        <color indexed="8"/>
        <rFont val="Arial"/>
        <family val="2"/>
      </rPr>
      <t xml:space="preserve">, </t>
    </r>
    <r>
      <rPr>
        <b/>
        <sz val="11"/>
        <color indexed="8"/>
        <rFont val="Symbol"/>
        <family val="1"/>
      </rPr>
      <t>b</t>
    </r>
    <r>
      <rPr>
        <b/>
        <sz val="11"/>
        <color indexed="8"/>
        <rFont val="Arial"/>
        <family val="2"/>
      </rPr>
      <t xml:space="preserve"> Rm</t>
    </r>
    <r>
      <rPr>
        <b/>
        <vertAlign val="subscript"/>
        <sz val="11"/>
        <color indexed="8"/>
        <rFont val="Arial"/>
        <family val="2"/>
      </rPr>
      <t>t</t>
    </r>
    <r>
      <rPr>
        <b/>
        <sz val="11"/>
        <color indexed="8"/>
        <rFont val="Arial"/>
        <family val="2"/>
      </rPr>
      <t>) - Correlation (R</t>
    </r>
    <r>
      <rPr>
        <b/>
        <vertAlign val="subscript"/>
        <sz val="11"/>
        <color indexed="8"/>
        <rFont val="Arial"/>
        <family val="2"/>
      </rPr>
      <t>t</t>
    </r>
    <r>
      <rPr>
        <b/>
        <sz val="11"/>
        <color indexed="8"/>
        <rFont val="Arial"/>
        <family val="2"/>
      </rPr>
      <t>, Rm</t>
    </r>
    <r>
      <rPr>
        <b/>
        <vertAlign val="subscript"/>
        <sz val="11"/>
        <color indexed="8"/>
        <rFont val="Arial"/>
        <family val="2"/>
      </rPr>
      <t>t</t>
    </r>
    <r>
      <rPr>
        <b/>
        <sz val="11"/>
        <color indexed="8"/>
        <rFont val="Arial"/>
        <family val="2"/>
      </rPr>
      <t>)</t>
    </r>
  </si>
  <si>
    <r>
      <t xml:space="preserve"> </t>
    </r>
    <r>
      <rPr>
        <sz val="11"/>
        <color indexed="8"/>
        <rFont val="Arial"/>
        <family val="2"/>
      </rPr>
      <t xml:space="preserve">using betas calculated with monthly data of last 5 years. </t>
    </r>
    <r>
      <rPr>
        <b/>
        <sz val="11"/>
        <color indexed="8"/>
        <rFont val="Arial Narrow"/>
        <family val="2"/>
      </rPr>
      <t>Betas calculated every year end vs. the S$P 500.</t>
    </r>
    <r>
      <rPr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Source: Datastream</t>
    </r>
  </si>
  <si>
    <t>Correlation(Rt, BetaRm) - Correlation(Rt, Rm). Yearly data from … until the year 2008</t>
  </si>
  <si>
    <t>Table 6. From 1989 to the indicated year. Raw betas vs. BETA =1</t>
  </si>
  <si>
    <r>
      <t xml:space="preserve">using betas calculated with </t>
    </r>
    <r>
      <rPr>
        <b/>
        <sz val="11"/>
        <color indexed="8"/>
        <rFont val="Arial"/>
        <family val="2"/>
      </rPr>
      <t>monthly</t>
    </r>
    <r>
      <rPr>
        <sz val="11"/>
        <color indexed="8"/>
        <rFont val="Arial"/>
        <family val="2"/>
      </rPr>
      <t xml:space="preserve"> data of last </t>
    </r>
    <r>
      <rPr>
        <b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years. </t>
    </r>
    <r>
      <rPr>
        <b/>
        <sz val="11"/>
        <color indexed="8"/>
        <rFont val="Arial Narrow"/>
        <family val="2"/>
      </rPr>
      <t>Betas calculated every year end vs. the S$P 500.</t>
    </r>
    <r>
      <rPr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Source: Datastream</t>
    </r>
  </si>
  <si>
    <t>Table 7. From the indicated year until 2008. Raw betas vs. BETA =1</t>
  </si>
  <si>
    <t>Table 8. From 1989 to the indicated year. Raw betas vs. BETA =1</t>
  </si>
  <si>
    <r>
      <t xml:space="preserve">using betas calculated with </t>
    </r>
    <r>
      <rPr>
        <b/>
        <sz val="11"/>
        <color indexed="8"/>
        <rFont val="Arial"/>
        <family val="2"/>
      </rPr>
      <t>weekly</t>
    </r>
    <r>
      <rPr>
        <sz val="11"/>
        <color indexed="8"/>
        <rFont val="Arial"/>
        <family val="2"/>
      </rPr>
      <t xml:space="preserve"> data of last </t>
    </r>
    <r>
      <rPr>
        <b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 xml:space="preserve"> years. </t>
    </r>
    <r>
      <rPr>
        <b/>
        <sz val="11"/>
        <color indexed="8"/>
        <rFont val="Arial Narrow"/>
        <family val="2"/>
      </rPr>
      <t>Betas calculated every year end vs. the S$P 500.</t>
    </r>
    <r>
      <rPr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Source: Datastream</t>
    </r>
  </si>
  <si>
    <t>Table 9. From the indicated year until 2008. Raw betas vs. BETA =1</t>
  </si>
  <si>
    <t>Table 10. From 1989 to the indicated year. Raw betas vs. BETA =1</t>
  </si>
  <si>
    <t>Table 11. From the indicated year until 2008. Raw betas vs. BETA =1</t>
  </si>
  <si>
    <t>Table 12. Last column of tables 4 to 11</t>
  </si>
  <si>
    <t>Last column of table n.</t>
  </si>
  <si>
    <r>
      <t xml:space="preserve">It may be seen, again, that </t>
    </r>
    <r>
      <rPr>
        <sz val="10"/>
        <color indexed="8"/>
        <rFont val="Symbol"/>
        <family val="1"/>
      </rPr>
      <t>b</t>
    </r>
    <r>
      <rPr>
        <sz val="10"/>
        <color indexed="8"/>
        <rFont val="Arial"/>
        <family val="2"/>
      </rPr>
      <t xml:space="preserve"> = 1 has higher correlation with returns than calculated betas for all companies except Caterpillar and General Motors</t>
    </r>
  </si>
  <si>
    <r>
      <t xml:space="preserve">Rt, </t>
    </r>
    <r>
      <rPr>
        <b/>
        <sz val="8"/>
        <color indexed="8"/>
        <rFont val="Symbol"/>
        <family val="1"/>
      </rPr>
      <t>b</t>
    </r>
    <r>
      <rPr>
        <b/>
        <sz val="8"/>
        <color indexed="8"/>
        <rFont val="Arial Narrow"/>
        <family val="2"/>
      </rPr>
      <t xml:space="preserve"> Rm</t>
    </r>
  </si>
  <si>
    <r>
      <t>Correlation (R</t>
    </r>
    <r>
      <rPr>
        <b/>
        <vertAlign val="subscript"/>
        <sz val="10"/>
        <color indexed="8"/>
        <rFont val="Arial"/>
        <family val="2"/>
      </rPr>
      <t>t</t>
    </r>
    <r>
      <rPr>
        <b/>
        <sz val="10"/>
        <color indexed="8"/>
        <rFont val="Arial"/>
        <family val="2"/>
      </rPr>
      <t xml:space="preserve">, </t>
    </r>
    <r>
      <rPr>
        <b/>
        <sz val="10"/>
        <color indexed="8"/>
        <rFont val="Symbol"/>
        <family val="1"/>
      </rPr>
      <t>b</t>
    </r>
    <r>
      <rPr>
        <b/>
        <sz val="10"/>
        <color indexed="8"/>
        <rFont val="Arial"/>
        <family val="2"/>
      </rPr>
      <t xml:space="preserve"> Rm</t>
    </r>
    <r>
      <rPr>
        <b/>
        <vertAlign val="subscript"/>
        <sz val="10"/>
        <color indexed="8"/>
        <rFont val="Arial"/>
        <family val="2"/>
      </rPr>
      <t>t</t>
    </r>
    <r>
      <rPr>
        <b/>
        <sz val="10"/>
        <color indexed="8"/>
        <rFont val="Arial"/>
        <family val="2"/>
      </rPr>
      <t>), Correlation (R</t>
    </r>
    <r>
      <rPr>
        <b/>
        <vertAlign val="subscript"/>
        <sz val="10"/>
        <color indexed="8"/>
        <rFont val="Arial"/>
        <family val="2"/>
      </rPr>
      <t>t</t>
    </r>
    <r>
      <rPr>
        <b/>
        <sz val="10"/>
        <color indexed="8"/>
        <rFont val="Arial"/>
        <family val="2"/>
      </rPr>
      <t>, Adj</t>
    </r>
    <r>
      <rPr>
        <b/>
        <sz val="10"/>
        <color indexed="8"/>
        <rFont val="Symbol"/>
        <family val="1"/>
      </rPr>
      <t>b</t>
    </r>
    <r>
      <rPr>
        <b/>
        <sz val="10"/>
        <color indexed="8"/>
        <rFont val="Arial"/>
        <family val="2"/>
      </rPr>
      <t xml:space="preserve"> Rm</t>
    </r>
    <r>
      <rPr>
        <b/>
        <vertAlign val="subscript"/>
        <sz val="10"/>
        <color indexed="8"/>
        <rFont val="Arial"/>
        <family val="2"/>
      </rPr>
      <t>t</t>
    </r>
    <r>
      <rPr>
        <b/>
        <sz val="10"/>
        <color indexed="8"/>
        <rFont val="Arial"/>
        <family val="2"/>
      </rPr>
      <t xml:space="preserve">) and its difference </t>
    </r>
    <r>
      <rPr>
        <sz val="10"/>
        <color indexed="8"/>
        <rFont val="Arial"/>
        <family val="2"/>
      </rPr>
      <t>using 4 different calculated betas: a) monthly data of last 5 years; b) monthly data of last 2 years; c) weekly data of last 5 years; d) daily data of last 5 years.</t>
    </r>
    <r>
      <rPr>
        <b/>
        <sz val="10"/>
        <color indexed="8"/>
        <rFont val="Arial Narrow"/>
        <family val="2"/>
      </rPr>
      <t xml:space="preserve"> Betas calculated every year end vs. the S$P 500.</t>
    </r>
  </si>
  <si>
    <r>
      <t xml:space="preserve">using betas calculated with </t>
    </r>
    <r>
      <rPr>
        <b/>
        <sz val="10"/>
        <color indexed="8"/>
        <rFont val="Arial"/>
        <family val="2"/>
      </rPr>
      <t>monthly</t>
    </r>
    <r>
      <rPr>
        <sz val="10"/>
        <color indexed="8"/>
        <rFont val="Arial"/>
        <family val="2"/>
      </rPr>
      <t xml:space="preserve"> data of last </t>
    </r>
    <r>
      <rPr>
        <b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years. </t>
    </r>
    <r>
      <rPr>
        <b/>
        <sz val="10"/>
        <color indexed="8"/>
        <rFont val="Arial Narrow"/>
        <family val="2"/>
      </rPr>
      <t>Betas calculated every year end vs. the S$P 500.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Source: Datastream</t>
    </r>
  </si>
  <si>
    <r>
      <t xml:space="preserve">using betas calculated with </t>
    </r>
    <r>
      <rPr>
        <b/>
        <sz val="10"/>
        <color indexed="8"/>
        <rFont val="Arial"/>
        <family val="2"/>
      </rPr>
      <t>weekly</t>
    </r>
    <r>
      <rPr>
        <sz val="10"/>
        <color indexed="8"/>
        <rFont val="Arial"/>
        <family val="2"/>
      </rPr>
      <t xml:space="preserve"> data of last </t>
    </r>
    <r>
      <rPr>
        <b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years. </t>
    </r>
    <r>
      <rPr>
        <b/>
        <sz val="10"/>
        <color indexed="8"/>
        <rFont val="Arial Narrow"/>
        <family val="2"/>
      </rPr>
      <t>Betas calculated every year end vs. the S$P 500.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Source: Datastream</t>
    </r>
  </si>
  <si>
    <r>
      <t xml:space="preserve">using betas calculated with </t>
    </r>
    <r>
      <rPr>
        <b/>
        <sz val="10"/>
        <color indexed="8"/>
        <rFont val="Arial"/>
        <family val="2"/>
      </rPr>
      <t>daily</t>
    </r>
    <r>
      <rPr>
        <sz val="10"/>
        <color indexed="8"/>
        <rFont val="Arial"/>
        <family val="2"/>
      </rPr>
      <t xml:space="preserve"> data of last </t>
    </r>
    <r>
      <rPr>
        <b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years. </t>
    </r>
    <r>
      <rPr>
        <b/>
        <sz val="10"/>
        <color indexed="8"/>
        <rFont val="Arial Narrow"/>
        <family val="2"/>
      </rPr>
      <t>Betas calculated every year end vs. the S$P 500.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Source: Datastream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</si>
</sst>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0"/>
      <color indexed="8"/>
      <name val="Symbol"/>
      <family val="1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Symbol"/>
      <family val="1"/>
    </font>
    <font>
      <b/>
      <vertAlign val="subscript"/>
      <sz val="11"/>
      <color indexed="8"/>
      <name val="Arial"/>
      <family val="2"/>
    </font>
    <font>
      <b/>
      <sz val="11"/>
      <color indexed="8"/>
      <name val="Symbol"/>
      <family val="1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sz val="10"/>
      <color indexed="8"/>
      <name val="Symbol"/>
      <family val="1"/>
    </font>
    <font>
      <b/>
      <sz val="8"/>
      <color indexed="8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8"/>
      <color indexed="8"/>
      <name val="Arial Narrow"/>
      <family val="2"/>
    </font>
    <font>
      <i/>
      <sz val="9"/>
      <color indexed="8"/>
      <name val="Arial Narrow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Calibri"/>
      <family val="2"/>
    </font>
    <font>
      <i/>
      <sz val="10"/>
      <color indexed="8"/>
      <name val="Arial Narrow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Arial"/>
      <family val="2"/>
    </font>
    <font>
      <sz val="8"/>
      <color theme="1"/>
      <name val="Arial Narrow"/>
      <family val="2"/>
    </font>
    <font>
      <sz val="12"/>
      <color theme="1"/>
      <name val="Times New Roman"/>
      <family val="1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i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Calibri"/>
      <family val="2"/>
    </font>
    <font>
      <i/>
      <sz val="10"/>
      <color theme="1"/>
      <name val="Arial Narrow"/>
      <family val="2"/>
    </font>
    <font>
      <b/>
      <sz val="11"/>
      <color theme="1"/>
      <name val="Times New Roman"/>
      <family val="1"/>
    </font>
    <font>
      <sz val="8"/>
      <color theme="1"/>
      <name val="Symbol"/>
      <family val="1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4" fillId="0" borderId="0" xfId="0" applyFont="1" applyAlignment="1">
      <alignment horizontal="right" vertical="center" wrapText="1"/>
    </xf>
    <xf numFmtId="0" fontId="64" fillId="0" borderId="11" xfId="0" applyFont="1" applyBorder="1" applyAlignment="1">
      <alignment horizontal="right" vertical="center" wrapText="1"/>
    </xf>
    <xf numFmtId="0" fontId="64" fillId="0" borderId="12" xfId="0" applyFont="1" applyBorder="1" applyAlignment="1">
      <alignment horizontal="right" vertical="center" wrapText="1"/>
    </xf>
    <xf numFmtId="0" fontId="64" fillId="0" borderId="13" xfId="0" applyFont="1" applyBorder="1" applyAlignment="1">
      <alignment horizontal="right" vertical="center" wrapText="1"/>
    </xf>
    <xf numFmtId="0" fontId="6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6" fillId="0" borderId="10" xfId="0" applyFont="1" applyBorder="1" applyAlignment="1">
      <alignment horizontal="right" vertical="center" wrapText="1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right" vertical="center" wrapText="1"/>
    </xf>
    <xf numFmtId="0" fontId="68" fillId="0" borderId="0" xfId="0" applyFont="1" applyAlignment="1">
      <alignment horizontal="right" vertical="center" wrapText="1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  <xf numFmtId="0" fontId="68" fillId="0" borderId="0" xfId="0" applyFont="1" applyAlignment="1">
      <alignment horizontal="right" vertical="center"/>
    </xf>
    <xf numFmtId="0" fontId="6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75" fillId="0" borderId="10" xfId="0" applyFont="1" applyBorder="1" applyAlignment="1">
      <alignment vertical="center"/>
    </xf>
    <xf numFmtId="0" fontId="76" fillId="0" borderId="10" xfId="0" applyFont="1" applyBorder="1" applyAlignment="1">
      <alignment vertical="center"/>
    </xf>
    <xf numFmtId="0" fontId="76" fillId="0" borderId="12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69" fillId="0" borderId="0" xfId="0" applyFont="1" applyAlignment="1">
      <alignment horizontal="left" vertical="top"/>
    </xf>
    <xf numFmtId="0" fontId="77" fillId="0" borderId="0" xfId="0" applyFont="1" applyAlignment="1">
      <alignment horizontal="left" vertical="top"/>
    </xf>
    <xf numFmtId="0" fontId="64" fillId="0" borderId="14" xfId="0" applyFont="1" applyBorder="1" applyAlignment="1">
      <alignment vertical="center"/>
    </xf>
    <xf numFmtId="0" fontId="64" fillId="0" borderId="14" xfId="0" applyFont="1" applyBorder="1" applyAlignment="1">
      <alignment horizontal="right" vertical="center" wrapText="1"/>
    </xf>
    <xf numFmtId="0" fontId="66" fillId="0" borderId="14" xfId="0" applyFont="1" applyBorder="1" applyAlignment="1">
      <alignment vertical="center"/>
    </xf>
    <xf numFmtId="0" fontId="66" fillId="0" borderId="14" xfId="0" applyFont="1" applyBorder="1" applyAlignment="1">
      <alignment horizontal="right" vertical="center" wrapText="1"/>
    </xf>
    <xf numFmtId="0" fontId="67" fillId="0" borderId="14" xfId="0" applyFont="1" applyBorder="1" applyAlignment="1">
      <alignment vertical="center"/>
    </xf>
    <xf numFmtId="0" fontId="67" fillId="0" borderId="14" xfId="0" applyFont="1" applyBorder="1" applyAlignment="1">
      <alignment horizontal="right" vertical="center" wrapText="1"/>
    </xf>
    <xf numFmtId="171" fontId="64" fillId="0" borderId="14" xfId="0" applyNumberFormat="1" applyFont="1" applyBorder="1" applyAlignment="1">
      <alignment horizontal="right" vertical="center" wrapText="1"/>
    </xf>
    <xf numFmtId="171" fontId="78" fillId="0" borderId="14" xfId="0" applyNumberFormat="1" applyFont="1" applyBorder="1" applyAlignment="1">
      <alignment horizontal="right" vertical="center" wrapText="1"/>
    </xf>
    <xf numFmtId="171" fontId="79" fillId="0" borderId="14" xfId="0" applyNumberFormat="1" applyFont="1" applyBorder="1" applyAlignment="1">
      <alignment horizontal="right" vertical="center" wrapText="1"/>
    </xf>
    <xf numFmtId="171" fontId="66" fillId="0" borderId="14" xfId="0" applyNumberFormat="1" applyFont="1" applyBorder="1" applyAlignment="1">
      <alignment horizontal="right" vertical="center" wrapText="1"/>
    </xf>
    <xf numFmtId="0" fontId="76" fillId="0" borderId="14" xfId="0" applyFont="1" applyBorder="1" applyAlignment="1">
      <alignment vertical="center"/>
    </xf>
    <xf numFmtId="171" fontId="76" fillId="0" borderId="14" xfId="0" applyNumberFormat="1" applyFont="1" applyBorder="1" applyAlignment="1">
      <alignment horizontal="right" vertical="center" wrapText="1"/>
    </xf>
    <xf numFmtId="0" fontId="80" fillId="0" borderId="0" xfId="0" applyFont="1" applyAlignment="1">
      <alignment/>
    </xf>
    <xf numFmtId="0" fontId="81" fillId="0" borderId="14" xfId="0" applyFont="1" applyBorder="1" applyAlignment="1">
      <alignment vertical="center"/>
    </xf>
    <xf numFmtId="171" fontId="81" fillId="0" borderId="14" xfId="0" applyNumberFormat="1" applyFont="1" applyBorder="1" applyAlignment="1">
      <alignment horizontal="right" vertical="center" wrapText="1"/>
    </xf>
    <xf numFmtId="0" fontId="82" fillId="0" borderId="0" xfId="0" applyFont="1" applyAlignment="1">
      <alignment horizontal="left" vertical="center"/>
    </xf>
    <xf numFmtId="0" fontId="83" fillId="0" borderId="10" xfId="0" applyFont="1" applyBorder="1" applyAlignment="1">
      <alignment horizontal="right" vertical="center" wrapText="1"/>
    </xf>
    <xf numFmtId="0" fontId="64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76" fillId="0" borderId="16" xfId="0" applyFont="1" applyBorder="1" applyAlignment="1">
      <alignment vertical="center"/>
    </xf>
    <xf numFmtId="171" fontId="76" fillId="0" borderId="16" xfId="0" applyNumberFormat="1" applyFont="1" applyBorder="1" applyAlignment="1">
      <alignment horizontal="right" vertical="center" wrapText="1"/>
    </xf>
    <xf numFmtId="0" fontId="64" fillId="0" borderId="0" xfId="0" applyFont="1" applyBorder="1" applyAlignment="1">
      <alignment horizontal="right" vertical="center" wrapText="1"/>
    </xf>
    <xf numFmtId="0" fontId="66" fillId="0" borderId="0" xfId="0" applyFont="1" applyBorder="1" applyAlignment="1">
      <alignment horizontal="right" vertical="center" wrapText="1"/>
    </xf>
    <xf numFmtId="0" fontId="77" fillId="0" borderId="0" xfId="0" applyFont="1" applyAlignment="1">
      <alignment horizontal="left" vertical="center"/>
    </xf>
    <xf numFmtId="0" fontId="75" fillId="0" borderId="10" xfId="0" applyFont="1" applyBorder="1" applyAlignment="1">
      <alignment horizontal="center" vertical="center" wrapText="1"/>
    </xf>
    <xf numFmtId="0" fontId="75" fillId="0" borderId="14" xfId="0" applyFont="1" applyBorder="1" applyAlignment="1">
      <alignment vertical="center"/>
    </xf>
    <xf numFmtId="0" fontId="81" fillId="0" borderId="14" xfId="0" applyFont="1" applyBorder="1" applyAlignment="1">
      <alignment horizontal="right" vertical="center" wrapText="1"/>
    </xf>
    <xf numFmtId="171" fontId="75" fillId="0" borderId="14" xfId="0" applyNumberFormat="1" applyFont="1" applyBorder="1" applyAlignment="1">
      <alignment horizontal="right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right" vertical="center" wrapText="1"/>
    </xf>
    <xf numFmtId="0" fontId="66" fillId="0" borderId="11" xfId="0" applyFont="1" applyBorder="1" applyAlignment="1">
      <alignment horizontal="right" vertical="center" wrapText="1"/>
    </xf>
    <xf numFmtId="0" fontId="78" fillId="0" borderId="17" xfId="0" applyFont="1" applyBorder="1" applyAlignment="1">
      <alignment horizontal="right" vertical="center" wrapText="1"/>
    </xf>
    <xf numFmtId="0" fontId="78" fillId="0" borderId="18" xfId="0" applyFont="1" applyBorder="1" applyAlignment="1">
      <alignment horizontal="right" vertical="center" wrapText="1"/>
    </xf>
    <xf numFmtId="0" fontId="66" fillId="0" borderId="17" xfId="0" applyFont="1" applyBorder="1" applyAlignment="1">
      <alignment horizontal="right" vertical="center" wrapText="1"/>
    </xf>
    <xf numFmtId="0" fontId="66" fillId="0" borderId="18" xfId="0" applyFont="1" applyBorder="1" applyAlignment="1">
      <alignment horizontal="right" vertical="center" wrapText="1"/>
    </xf>
    <xf numFmtId="0" fontId="64" fillId="0" borderId="10" xfId="0" applyFont="1" applyBorder="1" applyAlignment="1">
      <alignment vertical="center"/>
    </xf>
    <xf numFmtId="0" fontId="64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right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PageLayoutView="0" workbookViewId="0" topLeftCell="A1">
      <pane ySplit="4095" topLeftCell="A32" activePane="bottomLeft" state="split"/>
      <selection pane="topLeft" activeCell="S7" sqref="S7"/>
      <selection pane="bottomLeft" activeCell="C43" sqref="C43"/>
    </sheetView>
  </sheetViews>
  <sheetFormatPr defaultColWidth="11.421875" defaultRowHeight="15"/>
  <cols>
    <col min="1" max="1" width="9.140625" style="0" customWidth="1"/>
    <col min="2" max="2" width="18.140625" style="0" customWidth="1"/>
    <col min="3" max="3" width="9.140625" style="0" customWidth="1"/>
    <col min="4" max="5" width="7.140625" style="0" customWidth="1"/>
    <col min="6" max="6" width="9.140625" style="0" customWidth="1"/>
    <col min="7" max="8" width="7.140625" style="0" customWidth="1"/>
    <col min="9" max="9" width="9.140625" style="0" customWidth="1"/>
    <col min="10" max="11" width="7.421875" style="0" customWidth="1"/>
    <col min="12" max="12" width="9.140625" style="0" customWidth="1"/>
    <col min="13" max="14" width="7.140625" style="0" customWidth="1"/>
    <col min="15" max="16384" width="9.140625" style="0" customWidth="1"/>
  </cols>
  <sheetData>
    <row r="1" ht="15">
      <c r="B1" s="13" t="s">
        <v>0</v>
      </c>
    </row>
    <row r="2" spans="2:14" ht="40.5" customHeight="1"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ht="15.75" thickBot="1">
      <c r="B3" s="1"/>
    </row>
    <row r="4" spans="2:14" ht="15.75" thickBot="1">
      <c r="B4" s="2"/>
      <c r="C4" s="63" t="s">
        <v>2</v>
      </c>
      <c r="D4" s="64"/>
      <c r="E4" s="65"/>
      <c r="F4" s="63" t="s">
        <v>3</v>
      </c>
      <c r="G4" s="64"/>
      <c r="H4" s="65"/>
      <c r="I4" s="63" t="s">
        <v>4</v>
      </c>
      <c r="J4" s="64"/>
      <c r="K4" s="65"/>
      <c r="L4" s="63" t="s">
        <v>5</v>
      </c>
      <c r="M4" s="64"/>
      <c r="N4" s="65"/>
    </row>
    <row r="5" spans="2:14" ht="15.75" thickBot="1">
      <c r="B5" s="2"/>
      <c r="C5" s="66" t="s">
        <v>6</v>
      </c>
      <c r="D5" s="67"/>
      <c r="E5" s="4"/>
      <c r="F5" s="66" t="s">
        <v>6</v>
      </c>
      <c r="G5" s="67"/>
      <c r="H5" s="5"/>
      <c r="I5" s="66" t="s">
        <v>6</v>
      </c>
      <c r="J5" s="67"/>
      <c r="K5" s="5"/>
      <c r="L5" s="66" t="s">
        <v>6</v>
      </c>
      <c r="M5" s="67"/>
      <c r="N5" s="6"/>
    </row>
    <row r="6" spans="2:14" ht="11.25" customHeight="1">
      <c r="B6" s="72"/>
      <c r="C6" s="60" t="s">
        <v>75</v>
      </c>
      <c r="D6" s="70" t="s">
        <v>9</v>
      </c>
      <c r="E6" s="68" t="s">
        <v>10</v>
      </c>
      <c r="F6" s="60" t="s">
        <v>75</v>
      </c>
      <c r="G6" s="70" t="s">
        <v>9</v>
      </c>
      <c r="H6" s="68" t="s">
        <v>10</v>
      </c>
      <c r="I6" s="60" t="s">
        <v>75</v>
      </c>
      <c r="J6" s="70" t="s">
        <v>9</v>
      </c>
      <c r="K6" s="68" t="s">
        <v>10</v>
      </c>
      <c r="L6" s="60" t="s">
        <v>75</v>
      </c>
      <c r="M6" s="70" t="s">
        <v>9</v>
      </c>
      <c r="N6" s="68" t="s">
        <v>10</v>
      </c>
    </row>
    <row r="7" spans="2:14" ht="11.25" customHeight="1">
      <c r="B7" s="72"/>
      <c r="C7" s="61"/>
      <c r="D7" s="71"/>
      <c r="E7" s="69"/>
      <c r="F7" s="61"/>
      <c r="G7" s="71"/>
      <c r="H7" s="69"/>
      <c r="I7" s="61"/>
      <c r="J7" s="71"/>
      <c r="K7" s="69"/>
      <c r="L7" s="61"/>
      <c r="M7" s="71"/>
      <c r="N7" s="69"/>
    </row>
    <row r="8" spans="2:14" ht="15">
      <c r="B8" s="30" t="s">
        <v>11</v>
      </c>
      <c r="C8" s="36">
        <v>0.513</v>
      </c>
      <c r="D8" s="36">
        <v>0.535</v>
      </c>
      <c r="E8" s="37">
        <v>-0.022</v>
      </c>
      <c r="F8" s="36">
        <v>0.453</v>
      </c>
      <c r="G8" s="36">
        <v>0.535</v>
      </c>
      <c r="H8" s="37">
        <v>-0.082</v>
      </c>
      <c r="I8" s="36">
        <v>0.545</v>
      </c>
      <c r="J8" s="36">
        <v>0.535</v>
      </c>
      <c r="K8" s="38">
        <v>0.01</v>
      </c>
      <c r="L8" s="36">
        <v>0.539</v>
      </c>
      <c r="M8" s="36">
        <v>0.535</v>
      </c>
      <c r="N8" s="38">
        <v>0.004</v>
      </c>
    </row>
    <row r="9" spans="2:14" ht="15">
      <c r="B9" s="30" t="s">
        <v>12</v>
      </c>
      <c r="C9" s="36">
        <v>0.683</v>
      </c>
      <c r="D9" s="36">
        <v>0.745</v>
      </c>
      <c r="E9" s="37">
        <v>-0.062</v>
      </c>
      <c r="F9" s="36">
        <v>0.457</v>
      </c>
      <c r="G9" s="36">
        <v>0.745</v>
      </c>
      <c r="H9" s="37">
        <v>-0.288</v>
      </c>
      <c r="I9" s="36">
        <v>0.635</v>
      </c>
      <c r="J9" s="36">
        <v>0.745</v>
      </c>
      <c r="K9" s="37">
        <v>-0.11</v>
      </c>
      <c r="L9" s="36">
        <v>0.729</v>
      </c>
      <c r="M9" s="36">
        <v>0.745</v>
      </c>
      <c r="N9" s="37">
        <v>-0.016</v>
      </c>
    </row>
    <row r="10" spans="2:14" ht="15">
      <c r="B10" s="30" t="s">
        <v>13</v>
      </c>
      <c r="C10" s="36">
        <v>0.654</v>
      </c>
      <c r="D10" s="36">
        <v>0.639</v>
      </c>
      <c r="E10" s="38">
        <v>0.016</v>
      </c>
      <c r="F10" s="36">
        <v>0.549</v>
      </c>
      <c r="G10" s="36">
        <v>0.639</v>
      </c>
      <c r="H10" s="37">
        <v>-0.09</v>
      </c>
      <c r="I10" s="36">
        <v>0.67</v>
      </c>
      <c r="J10" s="36">
        <v>0.639</v>
      </c>
      <c r="K10" s="38">
        <v>0.032</v>
      </c>
      <c r="L10" s="36">
        <v>0.67</v>
      </c>
      <c r="M10" s="36">
        <v>0.639</v>
      </c>
      <c r="N10" s="38">
        <v>0.031</v>
      </c>
    </row>
    <row r="11" spans="2:14" ht="15">
      <c r="B11" s="30" t="s">
        <v>14</v>
      </c>
      <c r="C11" s="36">
        <v>0.718</v>
      </c>
      <c r="D11" s="36">
        <v>0.794</v>
      </c>
      <c r="E11" s="37">
        <v>-0.076</v>
      </c>
      <c r="F11" s="36">
        <v>0.7</v>
      </c>
      <c r="G11" s="36">
        <v>0.794</v>
      </c>
      <c r="H11" s="37">
        <v>-0.094</v>
      </c>
      <c r="I11" s="36">
        <v>0.746</v>
      </c>
      <c r="J11" s="36">
        <v>0.794</v>
      </c>
      <c r="K11" s="37">
        <v>-0.048</v>
      </c>
      <c r="L11" s="36">
        <v>0.78</v>
      </c>
      <c r="M11" s="36">
        <v>0.794</v>
      </c>
      <c r="N11" s="37">
        <v>-0.014</v>
      </c>
    </row>
    <row r="12" spans="2:14" ht="15">
      <c r="B12" s="30" t="s">
        <v>15</v>
      </c>
      <c r="C12" s="36">
        <v>0.475</v>
      </c>
      <c r="D12" s="36">
        <v>0.627</v>
      </c>
      <c r="E12" s="37">
        <v>-0.152</v>
      </c>
      <c r="F12" s="36">
        <v>0.485</v>
      </c>
      <c r="G12" s="36">
        <v>0.627</v>
      </c>
      <c r="H12" s="37">
        <v>-0.142</v>
      </c>
      <c r="I12" s="36">
        <v>0.515</v>
      </c>
      <c r="J12" s="36">
        <v>0.627</v>
      </c>
      <c r="K12" s="37">
        <v>-0.112</v>
      </c>
      <c r="L12" s="36">
        <v>0.512</v>
      </c>
      <c r="M12" s="36">
        <v>0.627</v>
      </c>
      <c r="N12" s="37">
        <v>-0.115</v>
      </c>
    </row>
    <row r="13" spans="2:14" ht="15">
      <c r="B13" s="30" t="s">
        <v>16</v>
      </c>
      <c r="C13" s="36">
        <v>0.474</v>
      </c>
      <c r="D13" s="36">
        <v>0.477</v>
      </c>
      <c r="E13" s="37">
        <v>-0.003</v>
      </c>
      <c r="F13" s="36">
        <v>0.239</v>
      </c>
      <c r="G13" s="36">
        <v>0.477</v>
      </c>
      <c r="H13" s="37">
        <v>-0.237</v>
      </c>
      <c r="I13" s="36">
        <v>0.506</v>
      </c>
      <c r="J13" s="36">
        <v>0.477</v>
      </c>
      <c r="K13" s="38">
        <v>0.03</v>
      </c>
      <c r="L13" s="36">
        <v>0.474</v>
      </c>
      <c r="M13" s="36">
        <v>0.477</v>
      </c>
      <c r="N13" s="37">
        <v>-0.002</v>
      </c>
    </row>
    <row r="14" spans="2:14" ht="15">
      <c r="B14" s="32" t="s">
        <v>17</v>
      </c>
      <c r="C14" s="36">
        <v>0.443</v>
      </c>
      <c r="D14" s="36">
        <v>0.394</v>
      </c>
      <c r="E14" s="38">
        <v>0.05</v>
      </c>
      <c r="F14" s="36">
        <v>0.458</v>
      </c>
      <c r="G14" s="36">
        <v>0.394</v>
      </c>
      <c r="H14" s="38">
        <v>0.065</v>
      </c>
      <c r="I14" s="36">
        <v>0.462</v>
      </c>
      <c r="J14" s="36">
        <v>0.394</v>
      </c>
      <c r="K14" s="38">
        <v>0.069</v>
      </c>
      <c r="L14" s="36">
        <v>0.394</v>
      </c>
      <c r="M14" s="36">
        <v>0.394</v>
      </c>
      <c r="N14" s="38">
        <v>0</v>
      </c>
    </row>
    <row r="15" spans="2:14" ht="15">
      <c r="B15" s="30" t="s">
        <v>18</v>
      </c>
      <c r="C15" s="36">
        <v>0.722</v>
      </c>
      <c r="D15" s="36">
        <v>0.666</v>
      </c>
      <c r="E15" s="38">
        <v>0.056</v>
      </c>
      <c r="F15" s="36">
        <v>0.808</v>
      </c>
      <c r="G15" s="36">
        <v>0.666</v>
      </c>
      <c r="H15" s="38">
        <v>0.142</v>
      </c>
      <c r="I15" s="36">
        <v>0.657</v>
      </c>
      <c r="J15" s="36">
        <v>0.666</v>
      </c>
      <c r="K15" s="37">
        <v>-0.009</v>
      </c>
      <c r="L15" s="36">
        <v>0.664</v>
      </c>
      <c r="M15" s="36">
        <v>0.666</v>
      </c>
      <c r="N15" s="37">
        <v>-0.002</v>
      </c>
    </row>
    <row r="16" spans="2:14" ht="15">
      <c r="B16" s="30" t="s">
        <v>19</v>
      </c>
      <c r="C16" s="36">
        <v>0.723</v>
      </c>
      <c r="D16" s="36">
        <v>0.776</v>
      </c>
      <c r="E16" s="37">
        <v>-0.053</v>
      </c>
      <c r="F16" s="36">
        <v>0.699</v>
      </c>
      <c r="G16" s="36">
        <v>0.776</v>
      </c>
      <c r="H16" s="37">
        <v>-0.077</v>
      </c>
      <c r="I16" s="36">
        <v>0.662</v>
      </c>
      <c r="J16" s="36">
        <v>0.776</v>
      </c>
      <c r="K16" s="37">
        <v>-0.114</v>
      </c>
      <c r="L16" s="36">
        <v>0.732</v>
      </c>
      <c r="M16" s="36">
        <v>0.776</v>
      </c>
      <c r="N16" s="37">
        <v>-0.043</v>
      </c>
    </row>
    <row r="17" spans="2:14" ht="15">
      <c r="B17" s="30" t="s">
        <v>20</v>
      </c>
      <c r="C17" s="36">
        <v>0.553</v>
      </c>
      <c r="D17" s="36">
        <v>0.647</v>
      </c>
      <c r="E17" s="37">
        <v>-0.094</v>
      </c>
      <c r="F17" s="36">
        <v>0.313</v>
      </c>
      <c r="G17" s="36">
        <v>0.647</v>
      </c>
      <c r="H17" s="37">
        <v>-0.334</v>
      </c>
      <c r="I17" s="36">
        <v>0.457</v>
      </c>
      <c r="J17" s="36">
        <v>0.647</v>
      </c>
      <c r="K17" s="37">
        <v>-0.19</v>
      </c>
      <c r="L17" s="36">
        <v>0.647</v>
      </c>
      <c r="M17" s="36">
        <v>0.647</v>
      </c>
      <c r="N17" s="38">
        <v>0</v>
      </c>
    </row>
    <row r="18" spans="2:14" ht="15">
      <c r="B18" s="30" t="s">
        <v>21</v>
      </c>
      <c r="C18" s="36">
        <v>0.745</v>
      </c>
      <c r="D18" s="36">
        <v>0.773</v>
      </c>
      <c r="E18" s="37">
        <v>-0.027</v>
      </c>
      <c r="F18" s="36">
        <v>0.724</v>
      </c>
      <c r="G18" s="36">
        <v>0.773</v>
      </c>
      <c r="H18" s="37">
        <v>-0.049</v>
      </c>
      <c r="I18" s="36">
        <v>0.721</v>
      </c>
      <c r="J18" s="36">
        <v>0.773</v>
      </c>
      <c r="K18" s="37">
        <v>-0.051</v>
      </c>
      <c r="L18" s="36">
        <v>0.739</v>
      </c>
      <c r="M18" s="36">
        <v>0.773</v>
      </c>
      <c r="N18" s="37">
        <v>-0.033</v>
      </c>
    </row>
    <row r="19" spans="2:14" ht="15">
      <c r="B19" s="30" t="s">
        <v>22</v>
      </c>
      <c r="C19" s="36">
        <v>0.812</v>
      </c>
      <c r="D19" s="36">
        <v>0.821</v>
      </c>
      <c r="E19" s="37">
        <v>-0.01</v>
      </c>
      <c r="F19" s="36">
        <v>0.816</v>
      </c>
      <c r="G19" s="36">
        <v>0.821</v>
      </c>
      <c r="H19" s="37">
        <v>-0.005</v>
      </c>
      <c r="I19" s="36">
        <v>0.821</v>
      </c>
      <c r="J19" s="36">
        <v>0.821</v>
      </c>
      <c r="K19" s="37">
        <v>-0.001</v>
      </c>
      <c r="L19" s="36">
        <v>0.769</v>
      </c>
      <c r="M19" s="36">
        <v>0.821</v>
      </c>
      <c r="N19" s="37">
        <v>-0.053</v>
      </c>
    </row>
    <row r="20" spans="2:14" ht="15">
      <c r="B20" s="30" t="s">
        <v>23</v>
      </c>
      <c r="C20" s="36">
        <v>0.924</v>
      </c>
      <c r="D20" s="36">
        <v>0.958</v>
      </c>
      <c r="E20" s="37">
        <v>-0.034</v>
      </c>
      <c r="F20" s="36">
        <v>0.925</v>
      </c>
      <c r="G20" s="36">
        <v>0.958</v>
      </c>
      <c r="H20" s="37">
        <v>-0.033</v>
      </c>
      <c r="I20" s="36">
        <v>0.902</v>
      </c>
      <c r="J20" s="36">
        <v>0.958</v>
      </c>
      <c r="K20" s="37">
        <v>-0.056</v>
      </c>
      <c r="L20" s="36">
        <v>0.921</v>
      </c>
      <c r="M20" s="36">
        <v>0.958</v>
      </c>
      <c r="N20" s="37">
        <v>-0.037</v>
      </c>
    </row>
    <row r="21" spans="2:14" ht="15">
      <c r="B21" s="32" t="s">
        <v>24</v>
      </c>
      <c r="C21" s="36">
        <v>0.673</v>
      </c>
      <c r="D21" s="36">
        <v>0.639</v>
      </c>
      <c r="E21" s="38">
        <v>0.034</v>
      </c>
      <c r="F21" s="36">
        <v>0.712</v>
      </c>
      <c r="G21" s="36">
        <v>0.639</v>
      </c>
      <c r="H21" s="38">
        <v>0.073</v>
      </c>
      <c r="I21" s="36">
        <v>0.717</v>
      </c>
      <c r="J21" s="36">
        <v>0.639</v>
      </c>
      <c r="K21" s="38">
        <v>0.078</v>
      </c>
      <c r="L21" s="36">
        <v>0.7</v>
      </c>
      <c r="M21" s="36">
        <v>0.639</v>
      </c>
      <c r="N21" s="38">
        <v>0.061</v>
      </c>
    </row>
    <row r="22" spans="2:14" ht="15">
      <c r="B22" s="30" t="s">
        <v>25</v>
      </c>
      <c r="C22" s="36">
        <v>0.669</v>
      </c>
      <c r="D22" s="36">
        <v>0.67</v>
      </c>
      <c r="E22" s="37">
        <v>-0.001</v>
      </c>
      <c r="F22" s="36">
        <v>0.513</v>
      </c>
      <c r="G22" s="36">
        <v>0.67</v>
      </c>
      <c r="H22" s="37">
        <v>-0.157</v>
      </c>
      <c r="I22" s="36">
        <v>0.615</v>
      </c>
      <c r="J22" s="36">
        <v>0.67</v>
      </c>
      <c r="K22" s="37">
        <v>-0.054</v>
      </c>
      <c r="L22" s="36">
        <v>0.679</v>
      </c>
      <c r="M22" s="36">
        <v>0.67</v>
      </c>
      <c r="N22" s="38">
        <v>0.009</v>
      </c>
    </row>
    <row r="23" spans="2:14" ht="15">
      <c r="B23" s="30" t="s">
        <v>26</v>
      </c>
      <c r="C23" s="36">
        <v>0.546</v>
      </c>
      <c r="D23" s="36">
        <v>0.602</v>
      </c>
      <c r="E23" s="37">
        <v>-0.056</v>
      </c>
      <c r="F23" s="36">
        <v>0.649</v>
      </c>
      <c r="G23" s="36">
        <v>0.602</v>
      </c>
      <c r="H23" s="37">
        <v>0.047</v>
      </c>
      <c r="I23" s="36">
        <v>0.574</v>
      </c>
      <c r="J23" s="36">
        <v>0.602</v>
      </c>
      <c r="K23" s="37">
        <v>-0.029</v>
      </c>
      <c r="L23" s="36">
        <v>0.636</v>
      </c>
      <c r="M23" s="36">
        <v>0.602</v>
      </c>
      <c r="N23" s="38">
        <v>0.033</v>
      </c>
    </row>
    <row r="24" spans="2:14" ht="15">
      <c r="B24" s="30" t="s">
        <v>27</v>
      </c>
      <c r="C24" s="36">
        <v>0.62</v>
      </c>
      <c r="D24" s="36">
        <v>0.67</v>
      </c>
      <c r="E24" s="37">
        <v>-0.05</v>
      </c>
      <c r="F24" s="36">
        <v>0.633</v>
      </c>
      <c r="G24" s="36">
        <v>0.67</v>
      </c>
      <c r="H24" s="37">
        <v>-0.037</v>
      </c>
      <c r="I24" s="36">
        <v>0.578</v>
      </c>
      <c r="J24" s="36">
        <v>0.67</v>
      </c>
      <c r="K24" s="37">
        <v>-0.091</v>
      </c>
      <c r="L24" s="36">
        <v>0.604</v>
      </c>
      <c r="M24" s="36">
        <v>0.67</v>
      </c>
      <c r="N24" s="37">
        <v>-0.065</v>
      </c>
    </row>
    <row r="25" spans="2:14" ht="15">
      <c r="B25" s="30" t="s">
        <v>28</v>
      </c>
      <c r="C25" s="36">
        <v>0.366</v>
      </c>
      <c r="D25" s="36">
        <v>0.395</v>
      </c>
      <c r="E25" s="37">
        <v>-0.029</v>
      </c>
      <c r="F25" s="36">
        <v>0.473</v>
      </c>
      <c r="G25" s="36">
        <v>0.395</v>
      </c>
      <c r="H25" s="38">
        <v>0.078</v>
      </c>
      <c r="I25" s="36">
        <v>0.379</v>
      </c>
      <c r="J25" s="36">
        <v>0.395</v>
      </c>
      <c r="K25" s="37">
        <v>-0.016</v>
      </c>
      <c r="L25" s="36">
        <v>0.405</v>
      </c>
      <c r="M25" s="36">
        <v>0.395</v>
      </c>
      <c r="N25" s="38">
        <v>0.01</v>
      </c>
    </row>
    <row r="26" spans="2:14" ht="15">
      <c r="B26" s="30" t="s">
        <v>29</v>
      </c>
      <c r="C26" s="36">
        <v>0.65</v>
      </c>
      <c r="D26" s="36">
        <v>0.679</v>
      </c>
      <c r="E26" s="37">
        <v>-0.029</v>
      </c>
      <c r="F26" s="36">
        <v>0.578</v>
      </c>
      <c r="G26" s="36">
        <v>0.679</v>
      </c>
      <c r="H26" s="37">
        <v>-0.101</v>
      </c>
      <c r="I26" s="36">
        <v>0.652</v>
      </c>
      <c r="J26" s="36">
        <v>0.679</v>
      </c>
      <c r="K26" s="37">
        <v>-0.027</v>
      </c>
      <c r="L26" s="36">
        <v>0.647</v>
      </c>
      <c r="M26" s="36">
        <v>0.679</v>
      </c>
      <c r="N26" s="37">
        <v>-0.032</v>
      </c>
    </row>
    <row r="27" spans="2:14" ht="15">
      <c r="B27" s="30" t="s">
        <v>30</v>
      </c>
      <c r="C27" s="36">
        <v>0.647</v>
      </c>
      <c r="D27" s="36">
        <v>0.615</v>
      </c>
      <c r="E27" s="38">
        <v>0.032</v>
      </c>
      <c r="F27" s="36">
        <v>0.589</v>
      </c>
      <c r="G27" s="36">
        <v>0.615</v>
      </c>
      <c r="H27" s="37">
        <v>-0.026</v>
      </c>
      <c r="I27" s="36">
        <v>0.578</v>
      </c>
      <c r="J27" s="36">
        <v>0.615</v>
      </c>
      <c r="K27" s="37">
        <v>-0.037</v>
      </c>
      <c r="L27" s="36">
        <v>0.634</v>
      </c>
      <c r="M27" s="36">
        <v>0.615</v>
      </c>
      <c r="N27" s="38">
        <v>0.019</v>
      </c>
    </row>
    <row r="28" spans="2:14" ht="15">
      <c r="B28" s="30" t="s">
        <v>31</v>
      </c>
      <c r="C28" s="36">
        <v>0.627</v>
      </c>
      <c r="D28" s="36">
        <v>0.681</v>
      </c>
      <c r="E28" s="37">
        <v>-0.054</v>
      </c>
      <c r="F28" s="36">
        <v>0.661</v>
      </c>
      <c r="G28" s="36">
        <v>0.681</v>
      </c>
      <c r="H28" s="37">
        <v>-0.021</v>
      </c>
      <c r="I28" s="36">
        <v>0.645</v>
      </c>
      <c r="J28" s="36">
        <v>0.681</v>
      </c>
      <c r="K28" s="37">
        <v>-0.037</v>
      </c>
      <c r="L28" s="36">
        <v>0.643</v>
      </c>
      <c r="M28" s="36">
        <v>0.681</v>
      </c>
      <c r="N28" s="37">
        <v>-0.038</v>
      </c>
    </row>
    <row r="29" spans="2:14" ht="15">
      <c r="B29" s="30" t="s">
        <v>32</v>
      </c>
      <c r="C29" s="36">
        <v>0.559</v>
      </c>
      <c r="D29" s="36">
        <v>0.59</v>
      </c>
      <c r="E29" s="37">
        <v>-0.031</v>
      </c>
      <c r="F29" s="36">
        <v>0.455</v>
      </c>
      <c r="G29" s="36">
        <v>0.59</v>
      </c>
      <c r="H29" s="37">
        <v>-0.135</v>
      </c>
      <c r="I29" s="36">
        <v>0.531</v>
      </c>
      <c r="J29" s="36">
        <v>0.59</v>
      </c>
      <c r="K29" s="37">
        <v>-0.059</v>
      </c>
      <c r="L29" s="36">
        <v>0.599</v>
      </c>
      <c r="M29" s="36">
        <v>0.59</v>
      </c>
      <c r="N29" s="38">
        <v>0.01</v>
      </c>
    </row>
    <row r="30" spans="2:14" ht="15">
      <c r="B30" s="30" t="s">
        <v>33</v>
      </c>
      <c r="C30" s="36">
        <v>0.458</v>
      </c>
      <c r="D30" s="36">
        <v>0.629</v>
      </c>
      <c r="E30" s="37">
        <v>-0.171</v>
      </c>
      <c r="F30" s="36">
        <v>0.476</v>
      </c>
      <c r="G30" s="36">
        <v>0.629</v>
      </c>
      <c r="H30" s="37">
        <v>-0.153</v>
      </c>
      <c r="I30" s="36">
        <v>0.492</v>
      </c>
      <c r="J30" s="36">
        <v>0.629</v>
      </c>
      <c r="K30" s="37">
        <v>-0.136</v>
      </c>
      <c r="L30" s="36">
        <v>0.586</v>
      </c>
      <c r="M30" s="36">
        <v>0.629</v>
      </c>
      <c r="N30" s="37">
        <v>-0.043</v>
      </c>
    </row>
    <row r="31" spans="2:14" ht="15">
      <c r="B31" s="30" t="s">
        <v>34</v>
      </c>
      <c r="C31" s="36">
        <v>0.612</v>
      </c>
      <c r="D31" s="36">
        <v>0.61</v>
      </c>
      <c r="E31" s="38">
        <v>0.002</v>
      </c>
      <c r="F31" s="36">
        <v>0.408</v>
      </c>
      <c r="G31" s="36">
        <v>0.61</v>
      </c>
      <c r="H31" s="37">
        <v>-0.202</v>
      </c>
      <c r="I31" s="36">
        <v>0.486</v>
      </c>
      <c r="J31" s="36">
        <v>0.61</v>
      </c>
      <c r="K31" s="37">
        <v>-0.124</v>
      </c>
      <c r="L31" s="36">
        <v>0.618</v>
      </c>
      <c r="M31" s="36">
        <v>0.61</v>
      </c>
      <c r="N31" s="38">
        <v>0.008</v>
      </c>
    </row>
    <row r="32" spans="2:14" ht="15">
      <c r="B32" s="30" t="s">
        <v>35</v>
      </c>
      <c r="C32" s="36">
        <v>0.659</v>
      </c>
      <c r="D32" s="36">
        <v>0.688</v>
      </c>
      <c r="E32" s="37">
        <v>-0.028</v>
      </c>
      <c r="F32" s="36">
        <v>0.472</v>
      </c>
      <c r="G32" s="36">
        <v>0.688</v>
      </c>
      <c r="H32" s="37">
        <v>-0.215</v>
      </c>
      <c r="I32" s="36">
        <v>0.627</v>
      </c>
      <c r="J32" s="36">
        <v>0.688</v>
      </c>
      <c r="K32" s="37">
        <v>-0.06</v>
      </c>
      <c r="L32" s="36">
        <v>0.643</v>
      </c>
      <c r="M32" s="36">
        <v>0.688</v>
      </c>
      <c r="N32" s="37">
        <v>-0.044</v>
      </c>
    </row>
    <row r="33" spans="2:14" ht="15">
      <c r="B33" s="30" t="s">
        <v>36</v>
      </c>
      <c r="C33" s="36">
        <v>0.668</v>
      </c>
      <c r="D33" s="36">
        <v>0.775</v>
      </c>
      <c r="E33" s="37">
        <v>-0.107</v>
      </c>
      <c r="F33" s="36">
        <v>0.605</v>
      </c>
      <c r="G33" s="36">
        <v>0.775</v>
      </c>
      <c r="H33" s="37">
        <v>-0.171</v>
      </c>
      <c r="I33" s="36">
        <v>0.753</v>
      </c>
      <c r="J33" s="36">
        <v>0.775</v>
      </c>
      <c r="K33" s="37">
        <v>-0.022</v>
      </c>
      <c r="L33" s="36">
        <v>0.78</v>
      </c>
      <c r="M33" s="36">
        <v>0.775</v>
      </c>
      <c r="N33" s="38">
        <v>0.005</v>
      </c>
    </row>
    <row r="34" spans="2:14" ht="15">
      <c r="B34" s="30" t="s">
        <v>37</v>
      </c>
      <c r="C34" s="36">
        <v>0.596</v>
      </c>
      <c r="D34" s="36">
        <v>0.657</v>
      </c>
      <c r="E34" s="37">
        <v>-0.061</v>
      </c>
      <c r="F34" s="36">
        <v>0.411</v>
      </c>
      <c r="G34" s="36">
        <v>0.657</v>
      </c>
      <c r="H34" s="37">
        <v>-0.246</v>
      </c>
      <c r="I34" s="36">
        <v>0.562</v>
      </c>
      <c r="J34" s="36">
        <v>0.657</v>
      </c>
      <c r="K34" s="37">
        <v>-0.095</v>
      </c>
      <c r="L34" s="36">
        <v>0.592</v>
      </c>
      <c r="M34" s="36">
        <v>0.657</v>
      </c>
      <c r="N34" s="37">
        <v>-0.065</v>
      </c>
    </row>
    <row r="35" spans="2:14" ht="15">
      <c r="B35" s="30" t="s">
        <v>38</v>
      </c>
      <c r="C35" s="36">
        <v>0.491</v>
      </c>
      <c r="D35" s="36">
        <v>0.472</v>
      </c>
      <c r="E35" s="38">
        <v>0.019</v>
      </c>
      <c r="F35" s="36">
        <v>0.628</v>
      </c>
      <c r="G35" s="36">
        <v>0.472</v>
      </c>
      <c r="H35" s="38">
        <v>0.155</v>
      </c>
      <c r="I35" s="36">
        <v>0.306</v>
      </c>
      <c r="J35" s="36">
        <v>0.472</v>
      </c>
      <c r="K35" s="37">
        <v>-0.166</v>
      </c>
      <c r="L35" s="36">
        <v>0.466</v>
      </c>
      <c r="M35" s="36">
        <v>0.472</v>
      </c>
      <c r="N35" s="37">
        <v>-0.007</v>
      </c>
    </row>
    <row r="36" spans="2:14" ht="15">
      <c r="B36" s="30" t="s">
        <v>39</v>
      </c>
      <c r="C36" s="36">
        <v>0.705</v>
      </c>
      <c r="D36" s="36">
        <v>0.687</v>
      </c>
      <c r="E36" s="38">
        <v>0.018</v>
      </c>
      <c r="F36" s="36">
        <v>0.654</v>
      </c>
      <c r="G36" s="36">
        <v>0.687</v>
      </c>
      <c r="H36" s="37">
        <v>-0.033</v>
      </c>
      <c r="I36" s="36">
        <v>0.686</v>
      </c>
      <c r="J36" s="36">
        <v>0.687</v>
      </c>
      <c r="K36" s="37">
        <v>-0.001</v>
      </c>
      <c r="L36" s="36">
        <v>0.687</v>
      </c>
      <c r="M36" s="36">
        <v>0.687</v>
      </c>
      <c r="N36" s="38">
        <v>0</v>
      </c>
    </row>
    <row r="37" spans="2:14" s="42" customFormat="1" ht="12.75">
      <c r="B37" s="40" t="s">
        <v>40</v>
      </c>
      <c r="C37" s="41">
        <f>AVERAGE(C8:C36)</f>
        <v>0.6201724137931034</v>
      </c>
      <c r="D37" s="41">
        <f aca="true" t="shared" si="0" ref="D37:N37">AVERAGE(D8:D36)</f>
        <v>0.652103448275862</v>
      </c>
      <c r="E37" s="41">
        <f t="shared" si="0"/>
        <v>-0.03182758620689656</v>
      </c>
      <c r="F37" s="41">
        <f t="shared" si="0"/>
        <v>0.5704482758620689</v>
      </c>
      <c r="G37" s="41">
        <f t="shared" si="0"/>
        <v>0.652103448275862</v>
      </c>
      <c r="H37" s="41">
        <f t="shared" si="0"/>
        <v>-0.08165517241379308</v>
      </c>
      <c r="I37" s="41">
        <f t="shared" si="0"/>
        <v>0.6027586206896551</v>
      </c>
      <c r="J37" s="41">
        <f t="shared" si="0"/>
        <v>0.652103448275862</v>
      </c>
      <c r="K37" s="41">
        <f t="shared" si="0"/>
        <v>-0.04917241379310345</v>
      </c>
      <c r="L37" s="41">
        <f t="shared" si="0"/>
        <v>0.637551724137931</v>
      </c>
      <c r="M37" s="41">
        <f t="shared" si="0"/>
        <v>0.652103448275862</v>
      </c>
      <c r="N37" s="41">
        <f t="shared" si="0"/>
        <v>-0.014448275862068963</v>
      </c>
    </row>
    <row r="38" spans="2:14" s="42" customFormat="1" ht="12.75">
      <c r="B38" s="43" t="s">
        <v>41</v>
      </c>
      <c r="C38" s="44">
        <f>MAX(C8:C36)</f>
        <v>0.924</v>
      </c>
      <c r="D38" s="44">
        <f aca="true" t="shared" si="1" ref="D38:N38">MAX(D8:D36)</f>
        <v>0.958</v>
      </c>
      <c r="E38" s="44">
        <f t="shared" si="1"/>
        <v>0.056</v>
      </c>
      <c r="F38" s="44">
        <f t="shared" si="1"/>
        <v>0.925</v>
      </c>
      <c r="G38" s="44">
        <f t="shared" si="1"/>
        <v>0.958</v>
      </c>
      <c r="H38" s="44">
        <f t="shared" si="1"/>
        <v>0.155</v>
      </c>
      <c r="I38" s="44">
        <f t="shared" si="1"/>
        <v>0.902</v>
      </c>
      <c r="J38" s="44">
        <f t="shared" si="1"/>
        <v>0.958</v>
      </c>
      <c r="K38" s="44">
        <f t="shared" si="1"/>
        <v>0.078</v>
      </c>
      <c r="L38" s="44">
        <f t="shared" si="1"/>
        <v>0.921</v>
      </c>
      <c r="M38" s="44">
        <f t="shared" si="1"/>
        <v>0.958</v>
      </c>
      <c r="N38" s="44">
        <f t="shared" si="1"/>
        <v>0.061</v>
      </c>
    </row>
    <row r="39" spans="2:14" s="42" customFormat="1" ht="12.75">
      <c r="B39" s="43" t="s">
        <v>42</v>
      </c>
      <c r="C39" s="44">
        <f>MIN(C8:C36)</f>
        <v>0.366</v>
      </c>
      <c r="D39" s="44">
        <f aca="true" t="shared" si="2" ref="D39:N39">MIN(D8:D36)</f>
        <v>0.394</v>
      </c>
      <c r="E39" s="44">
        <f t="shared" si="2"/>
        <v>-0.171</v>
      </c>
      <c r="F39" s="44">
        <f t="shared" si="2"/>
        <v>0.239</v>
      </c>
      <c r="G39" s="44">
        <f t="shared" si="2"/>
        <v>0.394</v>
      </c>
      <c r="H39" s="44">
        <f t="shared" si="2"/>
        <v>-0.334</v>
      </c>
      <c r="I39" s="44">
        <f t="shared" si="2"/>
        <v>0.306</v>
      </c>
      <c r="J39" s="44">
        <f t="shared" si="2"/>
        <v>0.394</v>
      </c>
      <c r="K39" s="44">
        <f t="shared" si="2"/>
        <v>-0.19</v>
      </c>
      <c r="L39" s="44">
        <f t="shared" si="2"/>
        <v>0.394</v>
      </c>
      <c r="M39" s="44">
        <f t="shared" si="2"/>
        <v>0.394</v>
      </c>
      <c r="N39" s="44">
        <f t="shared" si="2"/>
        <v>-0.115</v>
      </c>
    </row>
    <row r="40" spans="2:14" ht="15">
      <c r="B40" s="10" t="s">
        <v>43</v>
      </c>
      <c r="C40" s="11"/>
      <c r="D40" s="11"/>
      <c r="E40" s="12">
        <v>21</v>
      </c>
      <c r="F40" s="11"/>
      <c r="G40" s="11"/>
      <c r="H40" s="12">
        <v>23</v>
      </c>
      <c r="I40" s="11"/>
      <c r="J40" s="11"/>
      <c r="K40" s="12">
        <v>24</v>
      </c>
      <c r="L40" s="11"/>
      <c r="M40" s="11"/>
      <c r="N40" s="12">
        <v>17</v>
      </c>
    </row>
  </sheetData>
  <sheetProtection/>
  <mergeCells count="22">
    <mergeCell ref="J6:J7"/>
    <mergeCell ref="C6:C7"/>
    <mergeCell ref="I5:J5"/>
    <mergeCell ref="L5:M5"/>
    <mergeCell ref="K6:K7"/>
    <mergeCell ref="M6:M7"/>
    <mergeCell ref="N6:N7"/>
    <mergeCell ref="B6:B7"/>
    <mergeCell ref="D6:D7"/>
    <mergeCell ref="E6:E7"/>
    <mergeCell ref="G6:G7"/>
    <mergeCell ref="H6:H7"/>
    <mergeCell ref="F6:F7"/>
    <mergeCell ref="I6:I7"/>
    <mergeCell ref="L6:L7"/>
    <mergeCell ref="B2:N2"/>
    <mergeCell ref="C4:E4"/>
    <mergeCell ref="F4:H4"/>
    <mergeCell ref="I4:K4"/>
    <mergeCell ref="L4:N4"/>
    <mergeCell ref="C5:D5"/>
    <mergeCell ref="F5:G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41"/>
  <sheetViews>
    <sheetView zoomScalePageLayoutView="0" workbookViewId="0" topLeftCell="A1">
      <pane ySplit="4080" topLeftCell="A33" activePane="bottomLeft" state="split"/>
      <selection pane="topLeft" activeCell="B4" sqref="B4"/>
      <selection pane="bottomLeft" activeCell="B37" sqref="B37:N39"/>
    </sheetView>
  </sheetViews>
  <sheetFormatPr defaultColWidth="11.421875" defaultRowHeight="15"/>
  <cols>
    <col min="1" max="1" width="9.140625" style="0" customWidth="1"/>
    <col min="2" max="2" width="19.8515625" style="0" customWidth="1"/>
    <col min="3" max="14" width="7.00390625" style="0" customWidth="1"/>
    <col min="15" max="16384" width="9.140625" style="0" customWidth="1"/>
  </cols>
  <sheetData>
    <row r="2" ht="15">
      <c r="B2" s="13" t="s">
        <v>70</v>
      </c>
    </row>
    <row r="3" ht="16.5">
      <c r="B3" s="13" t="s">
        <v>52</v>
      </c>
    </row>
    <row r="4" ht="15">
      <c r="B4" s="55" t="s">
        <v>79</v>
      </c>
    </row>
    <row r="5" ht="16.5" thickBot="1">
      <c r="B5" s="17"/>
    </row>
    <row r="6" spans="2:14" ht="15.75" thickBot="1">
      <c r="B6" s="2"/>
      <c r="C6" s="63" t="s">
        <v>54</v>
      </c>
      <c r="D6" s="64"/>
      <c r="E6" s="64"/>
      <c r="F6" s="64"/>
      <c r="G6" s="64"/>
      <c r="H6" s="64"/>
      <c r="I6" s="64"/>
      <c r="J6" s="64"/>
      <c r="K6" s="64"/>
      <c r="L6" s="64"/>
      <c r="M6" s="65"/>
      <c r="N6" s="3"/>
    </row>
    <row r="7" spans="2:14" ht="15">
      <c r="B7" s="47"/>
      <c r="C7" s="48">
        <v>1998</v>
      </c>
      <c r="D7" s="49">
        <v>1999</v>
      </c>
      <c r="E7" s="49">
        <v>2000</v>
      </c>
      <c r="F7" s="49">
        <v>2001</v>
      </c>
      <c r="G7" s="49">
        <v>2002</v>
      </c>
      <c r="H7" s="49">
        <v>2003</v>
      </c>
      <c r="I7" s="49">
        <v>2004</v>
      </c>
      <c r="J7" s="49">
        <v>2005</v>
      </c>
      <c r="K7" s="49">
        <v>2006</v>
      </c>
      <c r="L7" s="49">
        <v>2007</v>
      </c>
      <c r="M7" s="49">
        <v>2008</v>
      </c>
      <c r="N7" s="53" t="s">
        <v>40</v>
      </c>
    </row>
    <row r="8" spans="2:14" ht="15">
      <c r="B8" s="30" t="s">
        <v>11</v>
      </c>
      <c r="C8" s="36">
        <v>-0.042</v>
      </c>
      <c r="D8" s="36">
        <v>-0.01</v>
      </c>
      <c r="E8" s="36">
        <v>-0.021</v>
      </c>
      <c r="F8" s="36">
        <v>-0.011</v>
      </c>
      <c r="G8" s="36">
        <v>-0.009</v>
      </c>
      <c r="H8" s="36">
        <v>0.015</v>
      </c>
      <c r="I8" s="36">
        <v>0.007</v>
      </c>
      <c r="J8" s="36">
        <v>0.002</v>
      </c>
      <c r="K8" s="36">
        <v>-0.003</v>
      </c>
      <c r="L8" s="36">
        <v>-0.003</v>
      </c>
      <c r="M8" s="36">
        <v>0.004</v>
      </c>
      <c r="N8" s="36">
        <v>-0.006</v>
      </c>
    </row>
    <row r="9" spans="2:14" ht="15">
      <c r="B9" s="30" t="s">
        <v>12</v>
      </c>
      <c r="C9" s="36">
        <v>0.003</v>
      </c>
      <c r="D9" s="36">
        <v>0.006</v>
      </c>
      <c r="E9" s="36">
        <v>0.005</v>
      </c>
      <c r="F9" s="36">
        <v>0.004</v>
      </c>
      <c r="G9" s="36">
        <v>0.002</v>
      </c>
      <c r="H9" s="36">
        <v>-0.021</v>
      </c>
      <c r="I9" s="36">
        <v>-0.023</v>
      </c>
      <c r="J9" s="36">
        <v>-0.024</v>
      </c>
      <c r="K9" s="36">
        <v>0.004</v>
      </c>
      <c r="L9" s="36">
        <v>0.006</v>
      </c>
      <c r="M9" s="36">
        <v>-0.016</v>
      </c>
      <c r="N9" s="36">
        <v>-0.005</v>
      </c>
    </row>
    <row r="10" spans="2:14" ht="15">
      <c r="B10" s="30" t="s">
        <v>13</v>
      </c>
      <c r="C10" s="36">
        <v>0.009</v>
      </c>
      <c r="D10" s="36">
        <v>0.035</v>
      </c>
      <c r="E10" s="36">
        <v>0.031</v>
      </c>
      <c r="F10" s="36">
        <v>0.025</v>
      </c>
      <c r="G10" s="36">
        <v>0.024</v>
      </c>
      <c r="H10" s="36">
        <v>0.045</v>
      </c>
      <c r="I10" s="36">
        <v>0.034</v>
      </c>
      <c r="J10" s="36">
        <v>0.032</v>
      </c>
      <c r="K10" s="36">
        <v>0.023</v>
      </c>
      <c r="L10" s="36">
        <v>0.026</v>
      </c>
      <c r="M10" s="36">
        <v>0.031</v>
      </c>
      <c r="N10" s="39">
        <v>0.029</v>
      </c>
    </row>
    <row r="11" spans="2:14" ht="15">
      <c r="B11" s="30" t="s">
        <v>14</v>
      </c>
      <c r="C11" s="36">
        <v>-0.042</v>
      </c>
      <c r="D11" s="36">
        <v>-0.028</v>
      </c>
      <c r="E11" s="36">
        <v>-0.026</v>
      </c>
      <c r="F11" s="36">
        <v>-0.012</v>
      </c>
      <c r="G11" s="36">
        <v>-0.022</v>
      </c>
      <c r="H11" s="36">
        <v>-0.023</v>
      </c>
      <c r="I11" s="36">
        <v>-0.023</v>
      </c>
      <c r="J11" s="36">
        <v>-0.024</v>
      </c>
      <c r="K11" s="36">
        <v>-0.025</v>
      </c>
      <c r="L11" s="36">
        <v>-0.027</v>
      </c>
      <c r="M11" s="36">
        <v>-0.014</v>
      </c>
      <c r="N11" s="36">
        <v>-0.024</v>
      </c>
    </row>
    <row r="12" spans="2:14" ht="15">
      <c r="B12" s="30" t="s">
        <v>15</v>
      </c>
      <c r="C12" s="36">
        <v>-0.109</v>
      </c>
      <c r="D12" s="36">
        <v>-0.161</v>
      </c>
      <c r="E12" s="36">
        <v>-0.142</v>
      </c>
      <c r="F12" s="36">
        <v>-0.145</v>
      </c>
      <c r="G12" s="36">
        <v>-0.131</v>
      </c>
      <c r="H12" s="36">
        <v>-0.138</v>
      </c>
      <c r="I12" s="36">
        <v>-0.137</v>
      </c>
      <c r="J12" s="36">
        <v>-0.138</v>
      </c>
      <c r="K12" s="36">
        <v>-0.138</v>
      </c>
      <c r="L12" s="36">
        <v>-0.134</v>
      </c>
      <c r="M12" s="36">
        <v>-0.115</v>
      </c>
      <c r="N12" s="36">
        <v>-0.135</v>
      </c>
    </row>
    <row r="13" spans="2:14" ht="15">
      <c r="B13" s="30" t="s">
        <v>16</v>
      </c>
      <c r="C13" s="36">
        <v>-0.043</v>
      </c>
      <c r="D13" s="36">
        <v>-0.032</v>
      </c>
      <c r="E13" s="36">
        <v>-0.035</v>
      </c>
      <c r="F13" s="36">
        <v>-0.025</v>
      </c>
      <c r="G13" s="36">
        <v>-0.019</v>
      </c>
      <c r="H13" s="36">
        <v>-0.017</v>
      </c>
      <c r="I13" s="36">
        <v>-0.016</v>
      </c>
      <c r="J13" s="36">
        <v>-0.014</v>
      </c>
      <c r="K13" s="36">
        <v>-0.013</v>
      </c>
      <c r="L13" s="36">
        <v>-0.014</v>
      </c>
      <c r="M13" s="36">
        <v>-0.002</v>
      </c>
      <c r="N13" s="36">
        <v>-0.021</v>
      </c>
    </row>
    <row r="14" spans="2:14" ht="15">
      <c r="B14" s="30" t="s">
        <v>17</v>
      </c>
      <c r="C14" s="36">
        <v>0.034</v>
      </c>
      <c r="D14" s="36">
        <v>0.029</v>
      </c>
      <c r="E14" s="36">
        <v>0.029</v>
      </c>
      <c r="F14" s="36">
        <v>0.025</v>
      </c>
      <c r="G14" s="36">
        <v>0.017</v>
      </c>
      <c r="H14" s="36">
        <v>-0.007</v>
      </c>
      <c r="I14" s="36">
        <v>-0.008</v>
      </c>
      <c r="J14" s="36">
        <v>-0.008</v>
      </c>
      <c r="K14" s="36">
        <v>-0.007</v>
      </c>
      <c r="L14" s="36">
        <v>-0.008</v>
      </c>
      <c r="M14" s="36">
        <v>0</v>
      </c>
      <c r="N14" s="39">
        <v>0.009</v>
      </c>
    </row>
    <row r="15" spans="2:14" ht="15">
      <c r="B15" s="30" t="s">
        <v>18</v>
      </c>
      <c r="C15" s="36">
        <v>-0.024</v>
      </c>
      <c r="D15" s="36">
        <v>-0.022</v>
      </c>
      <c r="E15" s="36">
        <v>-0.019</v>
      </c>
      <c r="F15" s="36">
        <v>-0.014</v>
      </c>
      <c r="G15" s="36">
        <v>-0.027</v>
      </c>
      <c r="H15" s="36">
        <v>-0.019</v>
      </c>
      <c r="I15" s="36">
        <v>-0.017</v>
      </c>
      <c r="J15" s="36">
        <v>-0.017</v>
      </c>
      <c r="K15" s="36">
        <v>-0.009</v>
      </c>
      <c r="L15" s="36">
        <v>-0.007</v>
      </c>
      <c r="M15" s="36">
        <v>-0.002</v>
      </c>
      <c r="N15" s="36">
        <v>-0.016</v>
      </c>
    </row>
    <row r="16" spans="2:14" ht="15">
      <c r="B16" s="30" t="s">
        <v>19</v>
      </c>
      <c r="C16" s="36">
        <v>-0.116</v>
      </c>
      <c r="D16" s="36">
        <v>-0.107</v>
      </c>
      <c r="E16" s="36">
        <v>-0.088</v>
      </c>
      <c r="F16" s="36">
        <v>-0.074</v>
      </c>
      <c r="G16" s="36">
        <v>-0.059</v>
      </c>
      <c r="H16" s="36">
        <v>-0.058</v>
      </c>
      <c r="I16" s="36">
        <v>-0.057</v>
      </c>
      <c r="J16" s="36">
        <v>-0.056</v>
      </c>
      <c r="K16" s="36">
        <v>-0.055</v>
      </c>
      <c r="L16" s="36">
        <v>-0.048</v>
      </c>
      <c r="M16" s="36">
        <v>-0.043</v>
      </c>
      <c r="N16" s="36">
        <v>-0.069</v>
      </c>
    </row>
    <row r="17" spans="2:14" ht="15">
      <c r="B17" s="30" t="s">
        <v>20</v>
      </c>
      <c r="C17" s="36">
        <v>-0.037</v>
      </c>
      <c r="D17" s="36">
        <v>-0.043</v>
      </c>
      <c r="E17" s="36">
        <v>-0.036</v>
      </c>
      <c r="F17" s="36">
        <v>-0.041</v>
      </c>
      <c r="G17" s="36">
        <v>-0.029</v>
      </c>
      <c r="H17" s="36">
        <v>-0.01</v>
      </c>
      <c r="I17" s="36">
        <v>0.011</v>
      </c>
      <c r="J17" s="36">
        <v>0.014</v>
      </c>
      <c r="K17" s="36">
        <v>0.006</v>
      </c>
      <c r="L17" s="36">
        <v>-0.001</v>
      </c>
      <c r="M17" s="36">
        <v>0</v>
      </c>
      <c r="N17" s="36">
        <v>-0.015</v>
      </c>
    </row>
    <row r="18" spans="2:14" ht="15">
      <c r="B18" s="30" t="s">
        <v>56</v>
      </c>
      <c r="C18" s="36">
        <v>-0.128</v>
      </c>
      <c r="D18" s="36">
        <v>-0.114</v>
      </c>
      <c r="E18" s="36">
        <v>-0.064</v>
      </c>
      <c r="F18" s="36">
        <v>-0.054</v>
      </c>
      <c r="G18" s="36">
        <v>-0.051</v>
      </c>
      <c r="H18" s="36">
        <v>-0.059</v>
      </c>
      <c r="I18" s="36">
        <v>-0.06</v>
      </c>
      <c r="J18" s="36">
        <v>-0.06</v>
      </c>
      <c r="K18" s="36">
        <v>-0.058</v>
      </c>
      <c r="L18" s="36">
        <v>-0.058</v>
      </c>
      <c r="M18" s="36">
        <v>-0.033</v>
      </c>
      <c r="N18" s="36">
        <v>-0.067</v>
      </c>
    </row>
    <row r="19" spans="2:14" ht="15">
      <c r="B19" s="30" t="s">
        <v>22</v>
      </c>
      <c r="C19" s="36">
        <v>-0.206</v>
      </c>
      <c r="D19" s="36">
        <v>-0.22</v>
      </c>
      <c r="E19" s="36">
        <v>-0.188</v>
      </c>
      <c r="F19" s="36">
        <v>-0.144</v>
      </c>
      <c r="G19" s="36">
        <v>-0.108</v>
      </c>
      <c r="H19" s="36">
        <v>-0.12</v>
      </c>
      <c r="I19" s="36">
        <v>-0.1</v>
      </c>
      <c r="J19" s="36">
        <v>-0.098</v>
      </c>
      <c r="K19" s="36">
        <v>-0.06</v>
      </c>
      <c r="L19" s="36">
        <v>-0.052</v>
      </c>
      <c r="M19" s="36">
        <v>-0.053</v>
      </c>
      <c r="N19" s="36">
        <v>-0.123</v>
      </c>
    </row>
    <row r="20" spans="2:14" ht="15">
      <c r="B20" s="30" t="s">
        <v>23</v>
      </c>
      <c r="C20" s="36">
        <v>-0.042</v>
      </c>
      <c r="D20" s="36">
        <v>-0.003</v>
      </c>
      <c r="E20" s="36">
        <v>-0.004</v>
      </c>
      <c r="F20" s="36">
        <v>-0.002</v>
      </c>
      <c r="G20" s="36">
        <v>0.003</v>
      </c>
      <c r="H20" s="36">
        <v>-0.032</v>
      </c>
      <c r="I20" s="36">
        <v>-0.033</v>
      </c>
      <c r="J20" s="36">
        <v>-0.037</v>
      </c>
      <c r="K20" s="36">
        <v>-0.051</v>
      </c>
      <c r="L20" s="36">
        <v>-0.053</v>
      </c>
      <c r="M20" s="36">
        <v>-0.037</v>
      </c>
      <c r="N20" s="36">
        <v>-0.026</v>
      </c>
    </row>
    <row r="21" spans="2:14" ht="15">
      <c r="B21" s="30" t="s">
        <v>24</v>
      </c>
      <c r="C21" s="36">
        <v>0.089</v>
      </c>
      <c r="D21" s="36">
        <v>0.101</v>
      </c>
      <c r="E21" s="36">
        <v>0.074</v>
      </c>
      <c r="F21" s="36">
        <v>0.064</v>
      </c>
      <c r="G21" s="36">
        <v>0.053</v>
      </c>
      <c r="H21" s="36">
        <v>0.079</v>
      </c>
      <c r="I21" s="36">
        <v>0.059</v>
      </c>
      <c r="J21" s="36">
        <v>0.037</v>
      </c>
      <c r="K21" s="36">
        <v>0.066</v>
      </c>
      <c r="L21" s="36">
        <v>0.059</v>
      </c>
      <c r="M21" s="36">
        <v>0.061</v>
      </c>
      <c r="N21" s="39">
        <v>0.067</v>
      </c>
    </row>
    <row r="22" spans="2:14" ht="15">
      <c r="B22" s="30" t="s">
        <v>25</v>
      </c>
      <c r="C22" s="36">
        <v>0.084</v>
      </c>
      <c r="D22" s="36">
        <v>0.116</v>
      </c>
      <c r="E22" s="36">
        <v>0.093</v>
      </c>
      <c r="F22" s="36">
        <v>0.077</v>
      </c>
      <c r="G22" s="36">
        <v>0.034</v>
      </c>
      <c r="H22" s="36">
        <v>0.007</v>
      </c>
      <c r="I22" s="36">
        <v>-0.013</v>
      </c>
      <c r="J22" s="36">
        <v>0.002</v>
      </c>
      <c r="K22" s="36">
        <v>0.018</v>
      </c>
      <c r="L22" s="36">
        <v>0.023</v>
      </c>
      <c r="M22" s="36">
        <v>0.009</v>
      </c>
      <c r="N22" s="39">
        <v>0.041</v>
      </c>
    </row>
    <row r="23" spans="2:14" ht="15">
      <c r="B23" s="30" t="s">
        <v>26</v>
      </c>
      <c r="C23" s="36">
        <v>0.091</v>
      </c>
      <c r="D23" s="36">
        <v>0.093</v>
      </c>
      <c r="E23" s="36">
        <v>0.075</v>
      </c>
      <c r="F23" s="36">
        <v>0.061</v>
      </c>
      <c r="G23" s="36">
        <v>0.051</v>
      </c>
      <c r="H23" s="36">
        <v>0.045</v>
      </c>
      <c r="I23" s="36">
        <v>0.043</v>
      </c>
      <c r="J23" s="36">
        <v>0.039</v>
      </c>
      <c r="K23" s="36">
        <v>0.036</v>
      </c>
      <c r="L23" s="36">
        <v>0.033</v>
      </c>
      <c r="M23" s="36">
        <v>0.033</v>
      </c>
      <c r="N23" s="39">
        <v>0.055</v>
      </c>
    </row>
    <row r="24" spans="2:14" ht="15">
      <c r="B24" s="30" t="s">
        <v>27</v>
      </c>
      <c r="C24" s="36">
        <v>-0.154</v>
      </c>
      <c r="D24" s="36">
        <v>-0.144</v>
      </c>
      <c r="E24" s="36">
        <v>-0.13</v>
      </c>
      <c r="F24" s="36">
        <v>-0.112</v>
      </c>
      <c r="G24" s="36">
        <v>-0.076</v>
      </c>
      <c r="H24" s="36">
        <v>-0.044</v>
      </c>
      <c r="I24" s="36">
        <v>-0.058</v>
      </c>
      <c r="J24" s="36">
        <v>-0.059</v>
      </c>
      <c r="K24" s="36">
        <v>-0.083</v>
      </c>
      <c r="L24" s="36">
        <v>-0.08</v>
      </c>
      <c r="M24" s="36">
        <v>-0.065</v>
      </c>
      <c r="N24" s="36">
        <v>-0.091</v>
      </c>
    </row>
    <row r="25" spans="2:14" ht="15">
      <c r="B25" s="30" t="s">
        <v>28</v>
      </c>
      <c r="C25" s="36">
        <v>0.067</v>
      </c>
      <c r="D25" s="36">
        <v>0.059</v>
      </c>
      <c r="E25" s="36">
        <v>0.064</v>
      </c>
      <c r="F25" s="36">
        <v>0.035</v>
      </c>
      <c r="G25" s="36">
        <v>0.055</v>
      </c>
      <c r="H25" s="36">
        <v>0.031</v>
      </c>
      <c r="I25" s="36">
        <v>0.024</v>
      </c>
      <c r="J25" s="36">
        <v>0.011</v>
      </c>
      <c r="K25" s="36">
        <v>0.013</v>
      </c>
      <c r="L25" s="36">
        <v>0.014</v>
      </c>
      <c r="M25" s="36">
        <v>0.01</v>
      </c>
      <c r="N25" s="39">
        <v>0.035</v>
      </c>
    </row>
    <row r="26" spans="2:14" ht="15">
      <c r="B26" s="30" t="s">
        <v>57</v>
      </c>
      <c r="C26" s="36">
        <v>-0.015</v>
      </c>
      <c r="D26" s="36">
        <v>-0.036</v>
      </c>
      <c r="E26" s="36">
        <v>-0.033</v>
      </c>
      <c r="F26" s="36">
        <v>-0.03</v>
      </c>
      <c r="G26" s="36">
        <v>-0.028</v>
      </c>
      <c r="H26" s="36">
        <v>-0.021</v>
      </c>
      <c r="I26" s="36">
        <v>-0.026</v>
      </c>
      <c r="J26" s="36">
        <v>-0.027</v>
      </c>
      <c r="K26" s="36">
        <v>-0.029</v>
      </c>
      <c r="L26" s="36">
        <v>-0.032</v>
      </c>
      <c r="M26" s="36">
        <v>-0.032</v>
      </c>
      <c r="N26" s="36">
        <v>-0.028</v>
      </c>
    </row>
    <row r="27" spans="2:14" ht="15">
      <c r="B27" s="30" t="s">
        <v>30</v>
      </c>
      <c r="C27" s="36">
        <v>-0.031</v>
      </c>
      <c r="D27" s="36">
        <v>-0.031</v>
      </c>
      <c r="E27" s="36">
        <v>-0.028</v>
      </c>
      <c r="F27" s="36">
        <v>-0.018</v>
      </c>
      <c r="G27" s="36">
        <v>-0.02</v>
      </c>
      <c r="H27" s="36">
        <v>0.008</v>
      </c>
      <c r="I27" s="36">
        <v>0.005</v>
      </c>
      <c r="J27" s="36">
        <v>0.011</v>
      </c>
      <c r="K27" s="36">
        <v>0.015</v>
      </c>
      <c r="L27" s="36">
        <v>0.018</v>
      </c>
      <c r="M27" s="36">
        <v>0.019</v>
      </c>
      <c r="N27" s="36">
        <v>-0.005</v>
      </c>
    </row>
    <row r="28" spans="2:14" ht="15">
      <c r="B28" s="30" t="s">
        <v>31</v>
      </c>
      <c r="C28" s="36">
        <v>-0.027</v>
      </c>
      <c r="D28" s="36">
        <v>-0.027</v>
      </c>
      <c r="E28" s="36">
        <v>-0.02</v>
      </c>
      <c r="F28" s="36">
        <v>-0.017</v>
      </c>
      <c r="G28" s="36">
        <v>-0.016</v>
      </c>
      <c r="H28" s="36">
        <v>-0.026</v>
      </c>
      <c r="I28" s="36">
        <v>-0.027</v>
      </c>
      <c r="J28" s="36">
        <v>-0.027</v>
      </c>
      <c r="K28" s="36">
        <v>-0.027</v>
      </c>
      <c r="L28" s="36">
        <v>-0.028</v>
      </c>
      <c r="M28" s="36">
        <v>-0.038</v>
      </c>
      <c r="N28" s="36">
        <v>-0.025</v>
      </c>
    </row>
    <row r="29" spans="2:14" ht="15">
      <c r="B29" s="30" t="s">
        <v>32</v>
      </c>
      <c r="C29" s="36">
        <v>0.025</v>
      </c>
      <c r="D29" s="36">
        <v>0.017</v>
      </c>
      <c r="E29" s="36">
        <v>-0.004</v>
      </c>
      <c r="F29" s="36">
        <v>-0.005</v>
      </c>
      <c r="G29" s="36">
        <v>0.002</v>
      </c>
      <c r="H29" s="36">
        <v>0.015</v>
      </c>
      <c r="I29" s="36">
        <v>0.019</v>
      </c>
      <c r="J29" s="36">
        <v>0.019</v>
      </c>
      <c r="K29" s="36">
        <v>0.014</v>
      </c>
      <c r="L29" s="36">
        <v>0.012</v>
      </c>
      <c r="M29" s="36">
        <v>0.01</v>
      </c>
      <c r="N29" s="39">
        <v>0.011</v>
      </c>
    </row>
    <row r="30" spans="2:14" ht="15">
      <c r="B30" s="30" t="s">
        <v>33</v>
      </c>
      <c r="C30" s="36">
        <v>-0.043</v>
      </c>
      <c r="D30" s="36">
        <v>-0.047</v>
      </c>
      <c r="E30" s="36">
        <v>-0.082</v>
      </c>
      <c r="F30" s="36">
        <v>-0.06</v>
      </c>
      <c r="G30" s="36">
        <v>-0.053</v>
      </c>
      <c r="H30" s="36">
        <v>-0.05</v>
      </c>
      <c r="I30" s="36">
        <v>-0.051</v>
      </c>
      <c r="J30" s="36">
        <v>-0.051</v>
      </c>
      <c r="K30" s="36">
        <v>-0.051</v>
      </c>
      <c r="L30" s="36">
        <v>-0.051</v>
      </c>
      <c r="M30" s="36">
        <v>-0.043</v>
      </c>
      <c r="N30" s="36">
        <v>-0.053</v>
      </c>
    </row>
    <row r="31" spans="2:14" ht="15">
      <c r="B31" s="30" t="s">
        <v>34</v>
      </c>
      <c r="C31" s="36">
        <v>0.031</v>
      </c>
      <c r="D31" s="36">
        <v>0.028</v>
      </c>
      <c r="E31" s="36">
        <v>0.01</v>
      </c>
      <c r="F31" s="36">
        <v>0.009</v>
      </c>
      <c r="G31" s="36">
        <v>0.007</v>
      </c>
      <c r="H31" s="36">
        <v>0.008</v>
      </c>
      <c r="I31" s="36">
        <v>0.01</v>
      </c>
      <c r="J31" s="36">
        <v>0.01</v>
      </c>
      <c r="K31" s="36">
        <v>0.011</v>
      </c>
      <c r="L31" s="36">
        <v>0.011</v>
      </c>
      <c r="M31" s="36">
        <v>0.008</v>
      </c>
      <c r="N31" s="39">
        <v>0.013</v>
      </c>
    </row>
    <row r="32" spans="2:14" ht="15">
      <c r="B32" s="30" t="s">
        <v>35</v>
      </c>
      <c r="C32" s="36">
        <v>-0.183</v>
      </c>
      <c r="D32" s="36">
        <v>-0.189</v>
      </c>
      <c r="E32" s="36">
        <v>-0.129</v>
      </c>
      <c r="F32" s="36">
        <v>-0.108</v>
      </c>
      <c r="G32" s="36">
        <v>-0.076</v>
      </c>
      <c r="H32" s="36">
        <v>-0.057</v>
      </c>
      <c r="I32" s="36">
        <v>-0.054</v>
      </c>
      <c r="J32" s="36">
        <v>-0.05</v>
      </c>
      <c r="K32" s="36">
        <v>-0.044</v>
      </c>
      <c r="L32" s="36">
        <v>-0.045</v>
      </c>
      <c r="M32" s="36">
        <v>-0.044</v>
      </c>
      <c r="N32" s="36">
        <v>-0.089</v>
      </c>
    </row>
    <row r="33" spans="2:14" ht="15">
      <c r="B33" s="30" t="s">
        <v>58</v>
      </c>
      <c r="C33" s="36">
        <v>0.024</v>
      </c>
      <c r="D33" s="36">
        <v>0.016</v>
      </c>
      <c r="E33" s="36">
        <v>-0.009</v>
      </c>
      <c r="F33" s="36">
        <v>-0.001</v>
      </c>
      <c r="G33" s="36">
        <v>-0.005</v>
      </c>
      <c r="H33" s="36">
        <v>0.013</v>
      </c>
      <c r="I33" s="36">
        <v>0.009</v>
      </c>
      <c r="J33" s="36">
        <v>0.008</v>
      </c>
      <c r="K33" s="36">
        <v>0.005</v>
      </c>
      <c r="L33" s="36">
        <v>0.007</v>
      </c>
      <c r="M33" s="36">
        <v>0.005</v>
      </c>
      <c r="N33" s="39">
        <v>0.006</v>
      </c>
    </row>
    <row r="34" spans="2:14" ht="15">
      <c r="B34" s="30" t="s">
        <v>59</v>
      </c>
      <c r="C34" s="36">
        <v>-0.039</v>
      </c>
      <c r="D34" s="36">
        <v>-0.039</v>
      </c>
      <c r="E34" s="36">
        <v>-0.031</v>
      </c>
      <c r="F34" s="36">
        <v>-0.026</v>
      </c>
      <c r="G34" s="36">
        <v>-0.019</v>
      </c>
      <c r="H34" s="36">
        <v>-0.071</v>
      </c>
      <c r="I34" s="36">
        <v>-0.066</v>
      </c>
      <c r="J34" s="36">
        <v>-0.065</v>
      </c>
      <c r="K34" s="36">
        <v>-0.043</v>
      </c>
      <c r="L34" s="36">
        <v>-0.038</v>
      </c>
      <c r="M34" s="36">
        <v>-0.065</v>
      </c>
      <c r="N34" s="36">
        <v>-0.046</v>
      </c>
    </row>
    <row r="35" spans="2:14" ht="15">
      <c r="B35" s="30" t="s">
        <v>38</v>
      </c>
      <c r="C35" s="36">
        <v>-0.053</v>
      </c>
      <c r="D35" s="36">
        <v>-0.059</v>
      </c>
      <c r="E35" s="36">
        <v>-0.046</v>
      </c>
      <c r="F35" s="36">
        <v>-0.041</v>
      </c>
      <c r="G35" s="36">
        <v>-0.033</v>
      </c>
      <c r="H35" s="36">
        <v>-0.025</v>
      </c>
      <c r="I35" s="36">
        <v>-0.023</v>
      </c>
      <c r="J35" s="36">
        <v>-0.022</v>
      </c>
      <c r="K35" s="36">
        <v>-0.02</v>
      </c>
      <c r="L35" s="36">
        <v>-0.019</v>
      </c>
      <c r="M35" s="36">
        <v>-0.007</v>
      </c>
      <c r="N35" s="36">
        <v>-0.032</v>
      </c>
    </row>
    <row r="36" spans="2:14" ht="15">
      <c r="B36" s="30" t="s">
        <v>39</v>
      </c>
      <c r="C36" s="36">
        <v>-0.022</v>
      </c>
      <c r="D36" s="36">
        <v>-0.027</v>
      </c>
      <c r="E36" s="36">
        <v>-0.023</v>
      </c>
      <c r="F36" s="36">
        <v>-0.015</v>
      </c>
      <c r="G36" s="36">
        <v>-0.012</v>
      </c>
      <c r="H36" s="36">
        <v>-0.003</v>
      </c>
      <c r="I36" s="36">
        <v>-0.001</v>
      </c>
      <c r="J36" s="36">
        <v>-0.003</v>
      </c>
      <c r="K36" s="36">
        <v>0.008</v>
      </c>
      <c r="L36" s="36">
        <v>0.007</v>
      </c>
      <c r="M36" s="36">
        <v>0</v>
      </c>
      <c r="N36" s="36">
        <v>-0.008</v>
      </c>
    </row>
    <row r="37" spans="2:14" ht="15">
      <c r="B37" s="51" t="s">
        <v>40</v>
      </c>
      <c r="C37" s="52">
        <f>AVERAGE(C8:C36)</f>
        <v>-0.031000000000000007</v>
      </c>
      <c r="D37" s="52">
        <f aca="true" t="shared" si="0" ref="D37:N37">AVERAGE(D8:D36)</f>
        <v>-0.028931034482758623</v>
      </c>
      <c r="E37" s="52">
        <f t="shared" si="0"/>
        <v>-0.026793103448275866</v>
      </c>
      <c r="F37" s="52">
        <f t="shared" si="0"/>
        <v>-0.02258620689655173</v>
      </c>
      <c r="G37" s="52">
        <f t="shared" si="0"/>
        <v>-0.018793103448275863</v>
      </c>
      <c r="H37" s="52">
        <f t="shared" si="0"/>
        <v>-0.018448275862068965</v>
      </c>
      <c r="I37" s="52">
        <f t="shared" si="0"/>
        <v>-0.019724137931034485</v>
      </c>
      <c r="J37" s="52">
        <f t="shared" si="0"/>
        <v>-0.02051724137931035</v>
      </c>
      <c r="K37" s="52">
        <f t="shared" si="0"/>
        <v>-0.01713793103448276</v>
      </c>
      <c r="L37" s="52">
        <f t="shared" si="0"/>
        <v>-0.01662068965517241</v>
      </c>
      <c r="M37" s="52">
        <f t="shared" si="0"/>
        <v>-0.014448275862068963</v>
      </c>
      <c r="N37" s="52">
        <f t="shared" si="0"/>
        <v>-0.02131034482758621</v>
      </c>
    </row>
    <row r="38" spans="2:14" ht="15">
      <c r="B38" s="43" t="s">
        <v>41</v>
      </c>
      <c r="C38" s="44">
        <f>MAX(C8:C36)</f>
        <v>0.091</v>
      </c>
      <c r="D38" s="44">
        <f aca="true" t="shared" si="1" ref="D38:N38">MAX(D8:D36)</f>
        <v>0.116</v>
      </c>
      <c r="E38" s="44">
        <f t="shared" si="1"/>
        <v>0.093</v>
      </c>
      <c r="F38" s="44">
        <f t="shared" si="1"/>
        <v>0.077</v>
      </c>
      <c r="G38" s="44">
        <f t="shared" si="1"/>
        <v>0.055</v>
      </c>
      <c r="H38" s="44">
        <f t="shared" si="1"/>
        <v>0.079</v>
      </c>
      <c r="I38" s="44">
        <f t="shared" si="1"/>
        <v>0.059</v>
      </c>
      <c r="J38" s="44">
        <f t="shared" si="1"/>
        <v>0.039</v>
      </c>
      <c r="K38" s="44">
        <f t="shared" si="1"/>
        <v>0.066</v>
      </c>
      <c r="L38" s="44">
        <f t="shared" si="1"/>
        <v>0.059</v>
      </c>
      <c r="M38" s="44">
        <f t="shared" si="1"/>
        <v>0.061</v>
      </c>
      <c r="N38" s="44">
        <f t="shared" si="1"/>
        <v>0.067</v>
      </c>
    </row>
    <row r="39" spans="2:14" ht="15">
      <c r="B39" s="43" t="s">
        <v>42</v>
      </c>
      <c r="C39" s="44">
        <f>MIN(C8:C36)</f>
        <v>-0.206</v>
      </c>
      <c r="D39" s="44">
        <f aca="true" t="shared" si="2" ref="D39:N39">MIN(D8:D36)</f>
        <v>-0.22</v>
      </c>
      <c r="E39" s="44">
        <f t="shared" si="2"/>
        <v>-0.188</v>
      </c>
      <c r="F39" s="44">
        <f t="shared" si="2"/>
        <v>-0.145</v>
      </c>
      <c r="G39" s="44">
        <f t="shared" si="2"/>
        <v>-0.131</v>
      </c>
      <c r="H39" s="44">
        <f t="shared" si="2"/>
        <v>-0.138</v>
      </c>
      <c r="I39" s="44">
        <f t="shared" si="2"/>
        <v>-0.137</v>
      </c>
      <c r="J39" s="44">
        <f t="shared" si="2"/>
        <v>-0.138</v>
      </c>
      <c r="K39" s="44">
        <f t="shared" si="2"/>
        <v>-0.138</v>
      </c>
      <c r="L39" s="44">
        <f t="shared" si="2"/>
        <v>-0.134</v>
      </c>
      <c r="M39" s="44">
        <f t="shared" si="2"/>
        <v>-0.115</v>
      </c>
      <c r="N39" s="44">
        <f t="shared" si="2"/>
        <v>-0.135</v>
      </c>
    </row>
    <row r="40" spans="2:14" ht="15">
      <c r="B40" s="34" t="s">
        <v>43</v>
      </c>
      <c r="C40" s="35">
        <v>19</v>
      </c>
      <c r="D40" s="35">
        <v>19</v>
      </c>
      <c r="E40" s="35">
        <v>21</v>
      </c>
      <c r="F40" s="35">
        <v>21</v>
      </c>
      <c r="G40" s="35">
        <v>19</v>
      </c>
      <c r="H40" s="35">
        <v>19</v>
      </c>
      <c r="I40" s="35">
        <v>19</v>
      </c>
      <c r="J40" s="35">
        <v>18</v>
      </c>
      <c r="K40" s="35">
        <v>17</v>
      </c>
      <c r="L40" s="35">
        <v>18</v>
      </c>
      <c r="M40" s="35">
        <v>17</v>
      </c>
      <c r="N40" s="35">
        <v>20</v>
      </c>
    </row>
    <row r="41" ht="15.75">
      <c r="B41" s="7"/>
    </row>
  </sheetData>
  <sheetProtection/>
  <mergeCells count="1">
    <mergeCell ref="C6:M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41"/>
  <sheetViews>
    <sheetView zoomScalePageLayoutView="0" workbookViewId="0" topLeftCell="A1">
      <pane ySplit="4995" topLeftCell="A34" activePane="bottomLeft" state="split"/>
      <selection pane="topLeft" activeCell="L3" sqref="L3"/>
      <selection pane="bottomLeft" activeCell="B37" sqref="B37:N39"/>
    </sheetView>
  </sheetViews>
  <sheetFormatPr defaultColWidth="11.421875" defaultRowHeight="15"/>
  <cols>
    <col min="1" max="1" width="9.140625" style="0" customWidth="1"/>
    <col min="2" max="2" width="20.57421875" style="0" customWidth="1"/>
    <col min="3" max="14" width="7.140625" style="0" customWidth="1"/>
    <col min="15" max="16384" width="9.140625" style="0" customWidth="1"/>
  </cols>
  <sheetData>
    <row r="2" ht="15">
      <c r="B2" s="13" t="s">
        <v>71</v>
      </c>
    </row>
    <row r="3" ht="16.5">
      <c r="B3" s="13" t="s">
        <v>61</v>
      </c>
    </row>
    <row r="4" ht="15">
      <c r="B4" s="55" t="s">
        <v>79</v>
      </c>
    </row>
    <row r="5" ht="15.75" thickBot="1">
      <c r="B5" s="1"/>
    </row>
    <row r="6" spans="2:14" ht="15.75" thickBot="1">
      <c r="B6" s="2"/>
      <c r="C6" s="63" t="s">
        <v>63</v>
      </c>
      <c r="D6" s="64"/>
      <c r="E6" s="64"/>
      <c r="F6" s="64"/>
      <c r="G6" s="64"/>
      <c r="H6" s="64"/>
      <c r="I6" s="64"/>
      <c r="J6" s="64"/>
      <c r="K6" s="64"/>
      <c r="L6" s="64"/>
      <c r="M6" s="65"/>
      <c r="N6" s="3"/>
    </row>
    <row r="7" spans="2:14" ht="15">
      <c r="B7" s="47"/>
      <c r="C7" s="48">
        <v>1989</v>
      </c>
      <c r="D7" s="49">
        <v>1990</v>
      </c>
      <c r="E7" s="49">
        <v>1991</v>
      </c>
      <c r="F7" s="49">
        <v>1992</v>
      </c>
      <c r="G7" s="49">
        <v>1993</v>
      </c>
      <c r="H7" s="49">
        <v>1994</v>
      </c>
      <c r="I7" s="49">
        <v>1995</v>
      </c>
      <c r="J7" s="49">
        <v>1996</v>
      </c>
      <c r="K7" s="49">
        <v>1997</v>
      </c>
      <c r="L7" s="49">
        <v>1998</v>
      </c>
      <c r="M7" s="49">
        <v>1999</v>
      </c>
      <c r="N7" s="53" t="s">
        <v>55</v>
      </c>
    </row>
    <row r="8" spans="2:14" ht="15">
      <c r="B8" s="30" t="s">
        <v>11</v>
      </c>
      <c r="C8" s="36">
        <v>0.004</v>
      </c>
      <c r="D8" s="36">
        <v>0.017</v>
      </c>
      <c r="E8" s="36">
        <v>0.016</v>
      </c>
      <c r="F8" s="36">
        <v>0.017</v>
      </c>
      <c r="G8" s="36">
        <v>0.017</v>
      </c>
      <c r="H8" s="36">
        <v>0.017</v>
      </c>
      <c r="I8" s="36">
        <v>0.018</v>
      </c>
      <c r="J8" s="36">
        <v>0.022</v>
      </c>
      <c r="K8" s="36">
        <v>0.033</v>
      </c>
      <c r="L8" s="36">
        <v>0.023</v>
      </c>
      <c r="M8" s="36">
        <v>-0.01</v>
      </c>
      <c r="N8" s="39">
        <v>0.016</v>
      </c>
    </row>
    <row r="9" spans="2:14" ht="15">
      <c r="B9" s="30" t="s">
        <v>12</v>
      </c>
      <c r="C9" s="36">
        <v>-0.016</v>
      </c>
      <c r="D9" s="36">
        <v>0.012</v>
      </c>
      <c r="E9" s="36">
        <v>0.014</v>
      </c>
      <c r="F9" s="36">
        <v>0.01</v>
      </c>
      <c r="G9" s="36">
        <v>0.011</v>
      </c>
      <c r="H9" s="36">
        <v>0.011</v>
      </c>
      <c r="I9" s="36">
        <v>0.012</v>
      </c>
      <c r="J9" s="36">
        <v>0.021</v>
      </c>
      <c r="K9" s="36">
        <v>0.003</v>
      </c>
      <c r="L9" s="36">
        <v>0.015</v>
      </c>
      <c r="M9" s="36">
        <v>0.029</v>
      </c>
      <c r="N9" s="39">
        <v>0.011</v>
      </c>
    </row>
    <row r="10" spans="2:14" ht="15">
      <c r="B10" s="30" t="s">
        <v>13</v>
      </c>
      <c r="C10" s="36">
        <v>0.031</v>
      </c>
      <c r="D10" s="36">
        <v>0.033</v>
      </c>
      <c r="E10" s="36">
        <v>0.036</v>
      </c>
      <c r="F10" s="36">
        <v>0.041</v>
      </c>
      <c r="G10" s="36">
        <v>0.04</v>
      </c>
      <c r="H10" s="36">
        <v>0.044</v>
      </c>
      <c r="I10" s="36">
        <v>0.04</v>
      </c>
      <c r="J10" s="36">
        <v>0.029</v>
      </c>
      <c r="K10" s="36">
        <v>0.026</v>
      </c>
      <c r="L10" s="36">
        <v>-0.005</v>
      </c>
      <c r="M10" s="36">
        <v>-0.036</v>
      </c>
      <c r="N10" s="39">
        <v>0.025</v>
      </c>
    </row>
    <row r="11" spans="2:14" ht="15">
      <c r="B11" s="30" t="s">
        <v>14</v>
      </c>
      <c r="C11" s="36">
        <v>-0.014</v>
      </c>
      <c r="D11" s="36">
        <v>-0.016</v>
      </c>
      <c r="E11" s="36">
        <v>-0.013</v>
      </c>
      <c r="F11" s="36">
        <v>-0.006</v>
      </c>
      <c r="G11" s="36">
        <v>-0.008</v>
      </c>
      <c r="H11" s="36">
        <v>-0.011</v>
      </c>
      <c r="I11" s="36">
        <v>-0.012</v>
      </c>
      <c r="J11" s="36">
        <v>-0.017</v>
      </c>
      <c r="K11" s="36">
        <v>-0.013</v>
      </c>
      <c r="L11" s="36">
        <v>-0.001</v>
      </c>
      <c r="M11" s="36">
        <v>-0.021</v>
      </c>
      <c r="N11" s="36">
        <v>-0.012</v>
      </c>
    </row>
    <row r="12" spans="2:14" ht="15">
      <c r="B12" s="30" t="s">
        <v>15</v>
      </c>
      <c r="C12" s="36">
        <v>-0.115</v>
      </c>
      <c r="D12" s="36">
        <v>-0.101</v>
      </c>
      <c r="E12" s="36">
        <v>-0.107</v>
      </c>
      <c r="F12" s="36">
        <v>-0.099</v>
      </c>
      <c r="G12" s="36">
        <v>-0.1</v>
      </c>
      <c r="H12" s="36">
        <v>-0.101</v>
      </c>
      <c r="I12" s="36">
        <v>-0.102</v>
      </c>
      <c r="J12" s="36">
        <v>-0.103</v>
      </c>
      <c r="K12" s="36">
        <v>-0.095</v>
      </c>
      <c r="L12" s="36">
        <v>-0.098</v>
      </c>
      <c r="M12" s="36">
        <v>-0.107</v>
      </c>
      <c r="N12" s="36">
        <v>-0.103</v>
      </c>
    </row>
    <row r="13" spans="2:14" ht="15">
      <c r="B13" s="30" t="s">
        <v>16</v>
      </c>
      <c r="C13" s="36">
        <v>-0.002</v>
      </c>
      <c r="D13" s="36">
        <v>0.017</v>
      </c>
      <c r="E13" s="36">
        <v>0.016</v>
      </c>
      <c r="F13" s="36">
        <v>0.011</v>
      </c>
      <c r="G13" s="36">
        <v>0.011</v>
      </c>
      <c r="H13" s="36">
        <v>0.011</v>
      </c>
      <c r="I13" s="36">
        <v>0.011</v>
      </c>
      <c r="J13" s="36">
        <v>0.014</v>
      </c>
      <c r="K13" s="36">
        <v>0.017</v>
      </c>
      <c r="L13" s="36">
        <v>0.013</v>
      </c>
      <c r="M13" s="36">
        <v>-0.003</v>
      </c>
      <c r="N13" s="39">
        <v>0.011</v>
      </c>
    </row>
    <row r="14" spans="2:14" ht="15">
      <c r="B14" s="30" t="s">
        <v>17</v>
      </c>
      <c r="C14" s="36">
        <v>0</v>
      </c>
      <c r="D14" s="36">
        <v>-0.012</v>
      </c>
      <c r="E14" s="36">
        <v>-0.013</v>
      </c>
      <c r="F14" s="36">
        <v>-0.014</v>
      </c>
      <c r="G14" s="36">
        <v>-0.015</v>
      </c>
      <c r="H14" s="36">
        <v>-0.027</v>
      </c>
      <c r="I14" s="36">
        <v>-0.028</v>
      </c>
      <c r="J14" s="36">
        <v>-0.038</v>
      </c>
      <c r="K14" s="36">
        <v>-0.039</v>
      </c>
      <c r="L14" s="36">
        <v>-0.043</v>
      </c>
      <c r="M14" s="36">
        <v>-0.02</v>
      </c>
      <c r="N14" s="36">
        <v>-0.023</v>
      </c>
    </row>
    <row r="15" spans="2:14" ht="15">
      <c r="B15" s="30" t="s">
        <v>18</v>
      </c>
      <c r="C15" s="36">
        <v>-0.002</v>
      </c>
      <c r="D15" s="36">
        <v>-0.022</v>
      </c>
      <c r="E15" s="36">
        <v>-0.023</v>
      </c>
      <c r="F15" s="36">
        <v>0.004</v>
      </c>
      <c r="G15" s="36">
        <v>0.008</v>
      </c>
      <c r="H15" s="36">
        <v>0</v>
      </c>
      <c r="I15" s="36">
        <v>0.001</v>
      </c>
      <c r="J15" s="36">
        <v>-0.01</v>
      </c>
      <c r="K15" s="36">
        <v>0.002</v>
      </c>
      <c r="L15" s="36">
        <v>-0.012</v>
      </c>
      <c r="M15" s="36">
        <v>-0.02</v>
      </c>
      <c r="N15" s="36">
        <v>-0.007</v>
      </c>
    </row>
    <row r="16" spans="2:14" ht="15">
      <c r="B16" s="30" t="s">
        <v>19</v>
      </c>
      <c r="C16" s="36">
        <v>-0.043</v>
      </c>
      <c r="D16" s="36">
        <v>-0.018</v>
      </c>
      <c r="E16" s="36">
        <v>-0.019</v>
      </c>
      <c r="F16" s="36">
        <v>-0.027</v>
      </c>
      <c r="G16" s="36">
        <v>-0.028</v>
      </c>
      <c r="H16" s="36">
        <v>-0.035</v>
      </c>
      <c r="I16" s="36">
        <v>-0.035</v>
      </c>
      <c r="J16" s="36">
        <v>-0.024</v>
      </c>
      <c r="K16" s="36">
        <v>-0.019</v>
      </c>
      <c r="L16" s="36">
        <v>-0.009</v>
      </c>
      <c r="M16" s="36">
        <v>-0.012</v>
      </c>
      <c r="N16" s="36">
        <v>-0.024</v>
      </c>
    </row>
    <row r="17" spans="2:14" ht="15">
      <c r="B17" s="30" t="s">
        <v>20</v>
      </c>
      <c r="C17" s="36">
        <v>0</v>
      </c>
      <c r="D17" s="36">
        <v>0.026</v>
      </c>
      <c r="E17" s="36">
        <v>0.03</v>
      </c>
      <c r="F17" s="36">
        <v>-0.016</v>
      </c>
      <c r="G17" s="36">
        <v>-0.015</v>
      </c>
      <c r="H17" s="36">
        <v>-0.014</v>
      </c>
      <c r="I17" s="36">
        <v>-0.013</v>
      </c>
      <c r="J17" s="36">
        <v>-0.051</v>
      </c>
      <c r="K17" s="36">
        <v>-0.081</v>
      </c>
      <c r="L17" s="36">
        <v>-0.129</v>
      </c>
      <c r="M17" s="36">
        <v>-0.12</v>
      </c>
      <c r="N17" s="36">
        <v>-0.035</v>
      </c>
    </row>
    <row r="18" spans="2:14" ht="15">
      <c r="B18" s="30" t="s">
        <v>56</v>
      </c>
      <c r="C18" s="36">
        <v>-0.033</v>
      </c>
      <c r="D18" s="36">
        <v>-0.015</v>
      </c>
      <c r="E18" s="36">
        <v>-0.014</v>
      </c>
      <c r="F18" s="36">
        <v>-0.012</v>
      </c>
      <c r="G18" s="36">
        <v>-0.011</v>
      </c>
      <c r="H18" s="36">
        <v>-0.011</v>
      </c>
      <c r="I18" s="36">
        <v>-0.015</v>
      </c>
      <c r="J18" s="36">
        <v>-0.012</v>
      </c>
      <c r="K18" s="36">
        <v>0.01</v>
      </c>
      <c r="L18" s="36">
        <v>0.029</v>
      </c>
      <c r="M18" s="36">
        <v>0.022</v>
      </c>
      <c r="N18" s="36">
        <v>-0.006</v>
      </c>
    </row>
    <row r="19" spans="2:14" ht="15">
      <c r="B19" s="30" t="s">
        <v>22</v>
      </c>
      <c r="C19" s="36">
        <v>-0.053</v>
      </c>
      <c r="D19" s="36">
        <v>-0.055</v>
      </c>
      <c r="E19" s="36">
        <v>-0.056</v>
      </c>
      <c r="F19" s="36">
        <v>-0.057</v>
      </c>
      <c r="G19" s="36">
        <v>-0.052</v>
      </c>
      <c r="H19" s="36">
        <v>-0.047</v>
      </c>
      <c r="I19" s="36">
        <v>-0.041</v>
      </c>
      <c r="J19" s="36">
        <v>-0.026</v>
      </c>
      <c r="K19" s="36">
        <v>-0.014</v>
      </c>
      <c r="L19" s="36">
        <v>-0.007</v>
      </c>
      <c r="M19" s="36">
        <v>-0.018</v>
      </c>
      <c r="N19" s="36">
        <v>-0.039</v>
      </c>
    </row>
    <row r="20" spans="2:14" ht="15">
      <c r="B20" s="30" t="s">
        <v>23</v>
      </c>
      <c r="C20" s="36">
        <v>-0.037</v>
      </c>
      <c r="D20" s="36">
        <v>-0.023</v>
      </c>
      <c r="E20" s="36">
        <v>-0.022</v>
      </c>
      <c r="F20" s="36">
        <v>-0.024</v>
      </c>
      <c r="G20" s="36">
        <v>-0.024</v>
      </c>
      <c r="H20" s="36">
        <v>-0.024</v>
      </c>
      <c r="I20" s="36">
        <v>-0.024</v>
      </c>
      <c r="J20" s="36">
        <v>-0.029</v>
      </c>
      <c r="K20" s="36">
        <v>-0.023</v>
      </c>
      <c r="L20" s="36">
        <v>-0.017</v>
      </c>
      <c r="M20" s="36">
        <v>-0.015</v>
      </c>
      <c r="N20" s="36">
        <v>-0.024</v>
      </c>
    </row>
    <row r="21" spans="2:14" ht="15">
      <c r="B21" s="30" t="s">
        <v>24</v>
      </c>
      <c r="C21" s="36">
        <v>0.061</v>
      </c>
      <c r="D21" s="36">
        <v>0.049</v>
      </c>
      <c r="E21" s="36">
        <v>0.05</v>
      </c>
      <c r="F21" s="36">
        <v>0.016</v>
      </c>
      <c r="G21" s="36">
        <v>0.018</v>
      </c>
      <c r="H21" s="36">
        <v>0.03</v>
      </c>
      <c r="I21" s="36">
        <v>0.031</v>
      </c>
      <c r="J21" s="36">
        <v>0.03</v>
      </c>
      <c r="K21" s="36">
        <v>0.027</v>
      </c>
      <c r="L21" s="36">
        <v>0.022</v>
      </c>
      <c r="M21" s="36">
        <v>0.018</v>
      </c>
      <c r="N21" s="36">
        <v>0.032</v>
      </c>
    </row>
    <row r="22" spans="2:14" ht="15">
      <c r="B22" s="30" t="s">
        <v>25</v>
      </c>
      <c r="C22" s="36">
        <v>0.009</v>
      </c>
      <c r="D22" s="36">
        <v>-0.02</v>
      </c>
      <c r="E22" s="36">
        <v>-0.012</v>
      </c>
      <c r="F22" s="36">
        <v>-0.008</v>
      </c>
      <c r="G22" s="36">
        <v>-0.009</v>
      </c>
      <c r="H22" s="36">
        <v>-0.008</v>
      </c>
      <c r="I22" s="36">
        <v>-0.014</v>
      </c>
      <c r="J22" s="36">
        <v>0.024</v>
      </c>
      <c r="K22" s="36">
        <v>0.021</v>
      </c>
      <c r="L22" s="36">
        <v>0.003</v>
      </c>
      <c r="M22" s="36">
        <v>-0.038</v>
      </c>
      <c r="N22" s="36">
        <v>-0.005</v>
      </c>
    </row>
    <row r="23" spans="2:14" ht="15">
      <c r="B23" s="30" t="s">
        <v>26</v>
      </c>
      <c r="C23" s="36">
        <v>0.033</v>
      </c>
      <c r="D23" s="36">
        <v>0.034</v>
      </c>
      <c r="E23" s="36">
        <v>0.033</v>
      </c>
      <c r="F23" s="36">
        <v>-0.003</v>
      </c>
      <c r="G23" s="36">
        <v>-0.011</v>
      </c>
      <c r="H23" s="36">
        <v>-0.001</v>
      </c>
      <c r="I23" s="36">
        <v>-0.002</v>
      </c>
      <c r="J23" s="36">
        <v>-0.012</v>
      </c>
      <c r="K23" s="36">
        <v>-0.025</v>
      </c>
      <c r="L23" s="36">
        <v>-0.02</v>
      </c>
      <c r="M23" s="36">
        <v>0.026</v>
      </c>
      <c r="N23" s="39">
        <v>0.005</v>
      </c>
    </row>
    <row r="24" spans="2:14" ht="15">
      <c r="B24" s="30" t="s">
        <v>27</v>
      </c>
      <c r="C24" s="36">
        <v>-0.065</v>
      </c>
      <c r="D24" s="36">
        <v>-0.062</v>
      </c>
      <c r="E24" s="36">
        <v>-0.063</v>
      </c>
      <c r="F24" s="36">
        <v>-0.035</v>
      </c>
      <c r="G24" s="36">
        <v>-0.052</v>
      </c>
      <c r="H24" s="36">
        <v>-0.057</v>
      </c>
      <c r="I24" s="36">
        <v>-0.056</v>
      </c>
      <c r="J24" s="36">
        <v>-0.058</v>
      </c>
      <c r="K24" s="36">
        <v>-0.018</v>
      </c>
      <c r="L24" s="36">
        <v>-0.064</v>
      </c>
      <c r="M24" s="36">
        <v>-0.033</v>
      </c>
      <c r="N24" s="36">
        <v>-0.051</v>
      </c>
    </row>
    <row r="25" spans="2:14" ht="15">
      <c r="B25" s="30" t="s">
        <v>28</v>
      </c>
      <c r="C25" s="36">
        <v>0.01</v>
      </c>
      <c r="D25" s="36">
        <v>-0.038</v>
      </c>
      <c r="E25" s="36">
        <v>-0.046</v>
      </c>
      <c r="F25" s="36">
        <v>-0.074</v>
      </c>
      <c r="G25" s="36">
        <v>-0.077</v>
      </c>
      <c r="H25" s="36">
        <v>-0.077</v>
      </c>
      <c r="I25" s="36">
        <v>-0.083</v>
      </c>
      <c r="J25" s="36">
        <v>-0.106</v>
      </c>
      <c r="K25" s="36">
        <v>-0.069</v>
      </c>
      <c r="L25" s="36">
        <v>-0.063</v>
      </c>
      <c r="M25" s="36">
        <v>0.006</v>
      </c>
      <c r="N25" s="36">
        <v>-0.056</v>
      </c>
    </row>
    <row r="26" spans="2:14" ht="15">
      <c r="B26" s="30" t="s">
        <v>57</v>
      </c>
      <c r="C26" s="36">
        <v>-0.032</v>
      </c>
      <c r="D26" s="36">
        <v>-0.043</v>
      </c>
      <c r="E26" s="36">
        <v>-0.039</v>
      </c>
      <c r="F26" s="36">
        <v>-0.028</v>
      </c>
      <c r="G26" s="36">
        <v>-0.037</v>
      </c>
      <c r="H26" s="36">
        <v>-0.037</v>
      </c>
      <c r="I26" s="36">
        <v>-0.035</v>
      </c>
      <c r="J26" s="36">
        <v>-0.008</v>
      </c>
      <c r="K26" s="36">
        <v>0.032</v>
      </c>
      <c r="L26" s="36">
        <v>0.022</v>
      </c>
      <c r="M26" s="36">
        <v>0.026</v>
      </c>
      <c r="N26" s="36">
        <v>-0.016</v>
      </c>
    </row>
    <row r="27" spans="2:14" ht="15">
      <c r="B27" s="30" t="s">
        <v>30</v>
      </c>
      <c r="C27" s="36">
        <v>0.019</v>
      </c>
      <c r="D27" s="36">
        <v>0.038</v>
      </c>
      <c r="E27" s="36">
        <v>0.042</v>
      </c>
      <c r="F27" s="36">
        <v>0.041</v>
      </c>
      <c r="G27" s="36">
        <v>0.044</v>
      </c>
      <c r="H27" s="36">
        <v>0.05</v>
      </c>
      <c r="I27" s="36">
        <v>0.055</v>
      </c>
      <c r="J27" s="36">
        <v>0.033</v>
      </c>
      <c r="K27" s="36">
        <v>0.034</v>
      </c>
      <c r="L27" s="36">
        <v>0.02</v>
      </c>
      <c r="M27" s="36">
        <v>-0.03</v>
      </c>
      <c r="N27" s="39">
        <v>0.032</v>
      </c>
    </row>
    <row r="28" spans="2:14" ht="15">
      <c r="B28" s="30" t="s">
        <v>31</v>
      </c>
      <c r="C28" s="36">
        <v>-0.038</v>
      </c>
      <c r="D28" s="36">
        <v>-0.033</v>
      </c>
      <c r="E28" s="36">
        <v>-0.035</v>
      </c>
      <c r="F28" s="36">
        <v>-0.036</v>
      </c>
      <c r="G28" s="36">
        <v>-0.038</v>
      </c>
      <c r="H28" s="36">
        <v>-0.038</v>
      </c>
      <c r="I28" s="36">
        <v>-0.039</v>
      </c>
      <c r="J28" s="36">
        <v>-0.049</v>
      </c>
      <c r="K28" s="36">
        <v>-0.055</v>
      </c>
      <c r="L28" s="36">
        <v>-0.045</v>
      </c>
      <c r="M28" s="36">
        <v>-0.055</v>
      </c>
      <c r="N28" s="36">
        <v>-0.042</v>
      </c>
    </row>
    <row r="29" spans="2:14" ht="15">
      <c r="B29" s="30" t="s">
        <v>32</v>
      </c>
      <c r="C29" s="36">
        <v>0.01</v>
      </c>
      <c r="D29" s="36">
        <v>0.01</v>
      </c>
      <c r="E29" s="36">
        <v>0.011</v>
      </c>
      <c r="F29" s="36">
        <v>-0.012</v>
      </c>
      <c r="G29" s="36">
        <v>-0.007</v>
      </c>
      <c r="H29" s="36">
        <v>0.001</v>
      </c>
      <c r="I29" s="36">
        <v>0.001</v>
      </c>
      <c r="J29" s="36">
        <v>-0.006</v>
      </c>
      <c r="K29" s="36">
        <v>-0.004</v>
      </c>
      <c r="L29" s="36">
        <v>-0.001</v>
      </c>
      <c r="M29" s="36">
        <v>-0.014</v>
      </c>
      <c r="N29" s="36">
        <v>-0.001</v>
      </c>
    </row>
    <row r="30" spans="2:14" ht="15">
      <c r="B30" s="30" t="s">
        <v>33</v>
      </c>
      <c r="C30" s="36">
        <v>-0.043</v>
      </c>
      <c r="D30" s="36">
        <v>-0.025</v>
      </c>
      <c r="E30" s="36">
        <v>-0.021</v>
      </c>
      <c r="F30" s="36">
        <v>-0.091</v>
      </c>
      <c r="G30" s="36">
        <v>-0.087</v>
      </c>
      <c r="H30" s="36">
        <v>-0.074</v>
      </c>
      <c r="I30" s="36">
        <v>-0.08</v>
      </c>
      <c r="J30" s="36">
        <v>-0.093</v>
      </c>
      <c r="K30" s="36">
        <v>-0.081</v>
      </c>
      <c r="L30" s="36">
        <v>-0.086</v>
      </c>
      <c r="M30" s="36">
        <v>-0.046</v>
      </c>
      <c r="N30" s="36">
        <v>-0.066</v>
      </c>
    </row>
    <row r="31" spans="2:14" ht="15">
      <c r="B31" s="30" t="s">
        <v>34</v>
      </c>
      <c r="C31" s="36">
        <v>0.008</v>
      </c>
      <c r="D31" s="36">
        <v>0.004</v>
      </c>
      <c r="E31" s="36">
        <v>0.004</v>
      </c>
      <c r="F31" s="36">
        <v>-0.014</v>
      </c>
      <c r="G31" s="36">
        <v>-0.01</v>
      </c>
      <c r="H31" s="36">
        <v>-0.005</v>
      </c>
      <c r="I31" s="36">
        <v>-0.006</v>
      </c>
      <c r="J31" s="36">
        <v>-0.009</v>
      </c>
      <c r="K31" s="36">
        <v>-0.009</v>
      </c>
      <c r="L31" s="36">
        <v>0.001</v>
      </c>
      <c r="M31" s="36">
        <v>-0.021</v>
      </c>
      <c r="N31" s="36">
        <v>-0.005</v>
      </c>
    </row>
    <row r="32" spans="2:14" ht="15">
      <c r="B32" s="30" t="s">
        <v>35</v>
      </c>
      <c r="C32" s="36">
        <v>-0.044</v>
      </c>
      <c r="D32" s="36">
        <v>0.048</v>
      </c>
      <c r="E32" s="36">
        <v>0.053</v>
      </c>
      <c r="F32" s="36">
        <v>0.046</v>
      </c>
      <c r="G32" s="36">
        <v>0.047</v>
      </c>
      <c r="H32" s="36">
        <v>0.046</v>
      </c>
      <c r="I32" s="36">
        <v>0.047</v>
      </c>
      <c r="J32" s="36">
        <v>0.053</v>
      </c>
      <c r="K32" s="36">
        <v>0.053</v>
      </c>
      <c r="L32" s="36">
        <v>-0.012</v>
      </c>
      <c r="M32" s="36">
        <v>0.034</v>
      </c>
      <c r="N32" s="39">
        <v>0.034</v>
      </c>
    </row>
    <row r="33" spans="2:14" ht="15">
      <c r="B33" s="30" t="s">
        <v>58</v>
      </c>
      <c r="C33" s="36">
        <v>0.005</v>
      </c>
      <c r="D33" s="36">
        <v>0.008</v>
      </c>
      <c r="E33" s="36">
        <v>0.01</v>
      </c>
      <c r="F33" s="36">
        <v>0.003</v>
      </c>
      <c r="G33" s="36">
        <v>0.005</v>
      </c>
      <c r="H33" s="36">
        <v>0.004</v>
      </c>
      <c r="I33" s="36">
        <v>0.005</v>
      </c>
      <c r="J33" s="36">
        <v>0.009</v>
      </c>
      <c r="K33" s="36">
        <v>0.015</v>
      </c>
      <c r="L33" s="36">
        <v>-0.008</v>
      </c>
      <c r="M33" s="36">
        <v>-0.004</v>
      </c>
      <c r="N33" s="39">
        <v>0.005</v>
      </c>
    </row>
    <row r="34" spans="2:14" ht="15">
      <c r="B34" s="30" t="s">
        <v>59</v>
      </c>
      <c r="C34" s="36">
        <v>-0.065</v>
      </c>
      <c r="D34" s="36">
        <v>-0.019</v>
      </c>
      <c r="E34" s="36">
        <v>-0.019</v>
      </c>
      <c r="F34" s="36">
        <v>-0.049</v>
      </c>
      <c r="G34" s="36">
        <v>-0.049</v>
      </c>
      <c r="H34" s="36">
        <v>-0.048</v>
      </c>
      <c r="I34" s="36">
        <v>-0.047</v>
      </c>
      <c r="J34" s="36">
        <v>-0.04</v>
      </c>
      <c r="K34" s="36">
        <v>-0.053</v>
      </c>
      <c r="L34" s="36">
        <v>-0.027</v>
      </c>
      <c r="M34" s="36">
        <v>-0.02</v>
      </c>
      <c r="N34" s="36">
        <v>-0.04</v>
      </c>
    </row>
    <row r="35" spans="2:14" ht="15">
      <c r="B35" s="30" t="s">
        <v>38</v>
      </c>
      <c r="C35" s="36">
        <v>-0.007</v>
      </c>
      <c r="D35" s="36">
        <v>-0.007</v>
      </c>
      <c r="E35" s="36">
        <v>-0.006</v>
      </c>
      <c r="F35" s="36">
        <v>-0.028</v>
      </c>
      <c r="G35" s="36">
        <v>-0.027</v>
      </c>
      <c r="H35" s="36">
        <v>-0.021</v>
      </c>
      <c r="I35" s="36">
        <v>-0.021</v>
      </c>
      <c r="J35" s="36">
        <v>-0.003</v>
      </c>
      <c r="K35" s="36">
        <v>-0.002</v>
      </c>
      <c r="L35" s="36">
        <v>-0.01</v>
      </c>
      <c r="M35" s="36">
        <v>0.014</v>
      </c>
      <c r="N35" s="36">
        <v>-0.011</v>
      </c>
    </row>
    <row r="36" spans="2:14" ht="15">
      <c r="B36" s="30" t="s">
        <v>39</v>
      </c>
      <c r="C36" s="36">
        <v>0</v>
      </c>
      <c r="D36" s="36">
        <v>0.017</v>
      </c>
      <c r="E36" s="36">
        <v>0.018</v>
      </c>
      <c r="F36" s="36">
        <v>0.023</v>
      </c>
      <c r="G36" s="36">
        <v>0.016</v>
      </c>
      <c r="H36" s="36">
        <v>0.019</v>
      </c>
      <c r="I36" s="36">
        <v>0.018</v>
      </c>
      <c r="J36" s="36">
        <v>0.019</v>
      </c>
      <c r="K36" s="36">
        <v>0.02</v>
      </c>
      <c r="L36" s="36">
        <v>0.036</v>
      </c>
      <c r="M36" s="36">
        <v>0.009</v>
      </c>
      <c r="N36" s="39">
        <v>0.018</v>
      </c>
    </row>
    <row r="37" spans="2:14" ht="15">
      <c r="B37" s="51" t="s">
        <v>40</v>
      </c>
      <c r="C37" s="52">
        <f>AVERAGE(C8:C36)</f>
        <v>-0.014448275862068963</v>
      </c>
      <c r="D37" s="52">
        <f aca="true" t="shared" si="0" ref="D37:N37">AVERAGE(D8:D36)</f>
        <v>-0.0067586206896551706</v>
      </c>
      <c r="E37" s="52">
        <f t="shared" si="0"/>
        <v>-0.006034482758620687</v>
      </c>
      <c r="F37" s="52">
        <f t="shared" si="0"/>
        <v>-0.014517241379310345</v>
      </c>
      <c r="G37" s="52">
        <f t="shared" si="0"/>
        <v>-0.015172413793103447</v>
      </c>
      <c r="H37" s="52">
        <f t="shared" si="0"/>
        <v>-0.01389655172413793</v>
      </c>
      <c r="I37" s="52">
        <f t="shared" si="0"/>
        <v>-0.014275862068965516</v>
      </c>
      <c r="J37" s="52">
        <f t="shared" si="0"/>
        <v>-0.01517241379310345</v>
      </c>
      <c r="K37" s="52">
        <f t="shared" si="0"/>
        <v>-0.010586206896551724</v>
      </c>
      <c r="L37" s="52">
        <f t="shared" si="0"/>
        <v>-0.01631034482758621</v>
      </c>
      <c r="M37" s="52">
        <f t="shared" si="0"/>
        <v>-0.015827586206896546</v>
      </c>
      <c r="N37" s="52">
        <f t="shared" si="0"/>
        <v>-0.012999999999999998</v>
      </c>
    </row>
    <row r="38" spans="2:14" ht="15">
      <c r="B38" s="43" t="s">
        <v>41</v>
      </c>
      <c r="C38" s="44">
        <f>MAX(C8:C36)</f>
        <v>0.061</v>
      </c>
      <c r="D38" s="44">
        <f aca="true" t="shared" si="1" ref="D38:N38">MAX(D8:D36)</f>
        <v>0.049</v>
      </c>
      <c r="E38" s="44">
        <f t="shared" si="1"/>
        <v>0.053</v>
      </c>
      <c r="F38" s="44">
        <f t="shared" si="1"/>
        <v>0.046</v>
      </c>
      <c r="G38" s="44">
        <f t="shared" si="1"/>
        <v>0.047</v>
      </c>
      <c r="H38" s="44">
        <f t="shared" si="1"/>
        <v>0.05</v>
      </c>
      <c r="I38" s="44">
        <f t="shared" si="1"/>
        <v>0.055</v>
      </c>
      <c r="J38" s="44">
        <f t="shared" si="1"/>
        <v>0.053</v>
      </c>
      <c r="K38" s="44">
        <f t="shared" si="1"/>
        <v>0.053</v>
      </c>
      <c r="L38" s="44">
        <f t="shared" si="1"/>
        <v>0.036</v>
      </c>
      <c r="M38" s="44">
        <f t="shared" si="1"/>
        <v>0.034</v>
      </c>
      <c r="N38" s="44">
        <f t="shared" si="1"/>
        <v>0.034</v>
      </c>
    </row>
    <row r="39" spans="2:14" ht="15">
      <c r="B39" s="43" t="s">
        <v>42</v>
      </c>
      <c r="C39" s="44">
        <f>MIN(C8:C36)</f>
        <v>-0.115</v>
      </c>
      <c r="D39" s="44">
        <f aca="true" t="shared" si="2" ref="D39:N39">MIN(D8:D36)</f>
        <v>-0.101</v>
      </c>
      <c r="E39" s="44">
        <f t="shared" si="2"/>
        <v>-0.107</v>
      </c>
      <c r="F39" s="44">
        <f t="shared" si="2"/>
        <v>-0.099</v>
      </c>
      <c r="G39" s="44">
        <f t="shared" si="2"/>
        <v>-0.1</v>
      </c>
      <c r="H39" s="44">
        <f t="shared" si="2"/>
        <v>-0.101</v>
      </c>
      <c r="I39" s="44">
        <f t="shared" si="2"/>
        <v>-0.102</v>
      </c>
      <c r="J39" s="44">
        <f t="shared" si="2"/>
        <v>-0.106</v>
      </c>
      <c r="K39" s="44">
        <f t="shared" si="2"/>
        <v>-0.095</v>
      </c>
      <c r="L39" s="44">
        <f t="shared" si="2"/>
        <v>-0.129</v>
      </c>
      <c r="M39" s="44">
        <f t="shared" si="2"/>
        <v>-0.12</v>
      </c>
      <c r="N39" s="44">
        <f t="shared" si="2"/>
        <v>-0.103</v>
      </c>
    </row>
    <row r="40" spans="2:14" ht="15">
      <c r="B40" s="34" t="s">
        <v>43</v>
      </c>
      <c r="C40" s="35">
        <v>17</v>
      </c>
      <c r="D40" s="35">
        <v>16</v>
      </c>
      <c r="E40" s="35">
        <v>16</v>
      </c>
      <c r="F40" s="35">
        <v>19</v>
      </c>
      <c r="G40" s="35">
        <v>19</v>
      </c>
      <c r="H40" s="35">
        <v>19</v>
      </c>
      <c r="I40" s="35">
        <v>18</v>
      </c>
      <c r="J40" s="35">
        <v>19</v>
      </c>
      <c r="K40" s="35">
        <v>16</v>
      </c>
      <c r="L40" s="35">
        <v>19</v>
      </c>
      <c r="M40" s="35">
        <v>20</v>
      </c>
      <c r="N40" s="35">
        <v>19</v>
      </c>
    </row>
    <row r="41" ht="15.75">
      <c r="B41" s="7"/>
    </row>
  </sheetData>
  <sheetProtection/>
  <mergeCells count="1">
    <mergeCell ref="C6:M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1">
      <pane ySplit="3765" topLeftCell="A30" activePane="bottomLeft" state="split"/>
      <selection pane="topLeft" activeCell="L7" sqref="L7"/>
      <selection pane="bottomLeft" activeCell="B42" sqref="B42"/>
    </sheetView>
  </sheetViews>
  <sheetFormatPr defaultColWidth="11.421875" defaultRowHeight="15"/>
  <cols>
    <col min="1" max="1" width="9.140625" style="0" customWidth="1"/>
    <col min="2" max="2" width="22.57421875" style="0" customWidth="1"/>
    <col min="3" max="16384" width="9.140625" style="0" customWidth="1"/>
  </cols>
  <sheetData>
    <row r="2" ht="15">
      <c r="B2" s="28" t="s">
        <v>72</v>
      </c>
    </row>
    <row r="3" ht="15">
      <c r="B3" s="29" t="s">
        <v>74</v>
      </c>
    </row>
    <row r="4" ht="16.5" thickBot="1">
      <c r="B4" s="7"/>
    </row>
    <row r="5" spans="2:10" ht="15.75" thickBot="1">
      <c r="B5" s="24"/>
      <c r="C5" s="79" t="s">
        <v>73</v>
      </c>
      <c r="D5" s="80"/>
      <c r="E5" s="80"/>
      <c r="F5" s="80"/>
      <c r="G5" s="80"/>
      <c r="H5" s="80"/>
      <c r="I5" s="80"/>
      <c r="J5" s="81"/>
    </row>
    <row r="6" spans="2:10" ht="15.75" thickBot="1">
      <c r="B6" s="25"/>
      <c r="C6" s="26">
        <v>11</v>
      </c>
      <c r="D6" s="27">
        <v>10</v>
      </c>
      <c r="E6" s="27">
        <v>9</v>
      </c>
      <c r="F6" s="27">
        <v>8</v>
      </c>
      <c r="G6" s="27">
        <v>7</v>
      </c>
      <c r="H6" s="27">
        <v>6</v>
      </c>
      <c r="I6" s="27">
        <v>5</v>
      </c>
      <c r="J6" s="27">
        <v>4</v>
      </c>
    </row>
    <row r="7" spans="2:10" ht="15">
      <c r="B7" s="24"/>
      <c r="C7" s="56" t="s">
        <v>40</v>
      </c>
      <c r="D7" s="56" t="s">
        <v>40</v>
      </c>
      <c r="E7" s="56" t="s">
        <v>40</v>
      </c>
      <c r="F7" s="56" t="s">
        <v>40</v>
      </c>
      <c r="G7" s="56" t="s">
        <v>40</v>
      </c>
      <c r="H7" s="56" t="s">
        <v>40</v>
      </c>
      <c r="I7" s="56" t="s">
        <v>40</v>
      </c>
      <c r="J7" s="56" t="s">
        <v>40</v>
      </c>
    </row>
    <row r="8" spans="2:10" ht="15">
      <c r="B8" s="57" t="s">
        <v>11</v>
      </c>
      <c r="C8" s="41">
        <v>0.016</v>
      </c>
      <c r="D8" s="59">
        <v>-0.006</v>
      </c>
      <c r="E8" s="41">
        <v>0.02</v>
      </c>
      <c r="F8" s="41">
        <v>0.018</v>
      </c>
      <c r="G8" s="59">
        <v>-0.109</v>
      </c>
      <c r="H8" s="59">
        <v>0.064</v>
      </c>
      <c r="I8" s="59">
        <v>-0.023</v>
      </c>
      <c r="J8" s="41">
        <v>0.034</v>
      </c>
    </row>
    <row r="9" spans="2:10" ht="15">
      <c r="B9" s="57" t="s">
        <v>12</v>
      </c>
      <c r="C9" s="41">
        <v>0.011</v>
      </c>
      <c r="D9" s="59">
        <v>-0.005</v>
      </c>
      <c r="E9" s="59">
        <v>-0.032</v>
      </c>
      <c r="F9" s="59">
        <v>-0.147</v>
      </c>
      <c r="G9" s="59">
        <v>-0.336</v>
      </c>
      <c r="H9" s="59">
        <v>-0.276</v>
      </c>
      <c r="I9" s="59">
        <v>-0.057</v>
      </c>
      <c r="J9" s="59">
        <v>-0.019</v>
      </c>
    </row>
    <row r="10" spans="2:10" ht="15">
      <c r="B10" s="57" t="s">
        <v>13</v>
      </c>
      <c r="C10" s="41">
        <v>0.025</v>
      </c>
      <c r="D10" s="41">
        <v>0.029</v>
      </c>
      <c r="E10" s="41">
        <v>0.017</v>
      </c>
      <c r="F10" s="41">
        <v>0.038</v>
      </c>
      <c r="G10" s="59">
        <v>-0.107</v>
      </c>
      <c r="H10" s="59">
        <v>-0.115</v>
      </c>
      <c r="I10" s="59">
        <v>-0.005</v>
      </c>
      <c r="J10" s="41">
        <v>0.014</v>
      </c>
    </row>
    <row r="11" spans="2:10" ht="15">
      <c r="B11" s="57" t="s">
        <v>14</v>
      </c>
      <c r="C11" s="59">
        <v>-0.012</v>
      </c>
      <c r="D11" s="59">
        <v>-0.024</v>
      </c>
      <c r="E11" s="59">
        <v>-0.059</v>
      </c>
      <c r="F11" s="59">
        <v>-0.011</v>
      </c>
      <c r="G11" s="59">
        <v>-0.091</v>
      </c>
      <c r="H11" s="59">
        <v>-0.115</v>
      </c>
      <c r="I11" s="59">
        <v>-0.077</v>
      </c>
      <c r="J11" s="59">
        <v>-0.069</v>
      </c>
    </row>
    <row r="12" spans="2:10" ht="15">
      <c r="B12" s="57" t="s">
        <v>15</v>
      </c>
      <c r="C12" s="59">
        <v>-0.103</v>
      </c>
      <c r="D12" s="59">
        <v>-0.135</v>
      </c>
      <c r="E12" s="59">
        <v>-0.101</v>
      </c>
      <c r="F12" s="59">
        <v>-0.094</v>
      </c>
      <c r="G12" s="59">
        <v>-0.265</v>
      </c>
      <c r="H12" s="59">
        <v>-0.088</v>
      </c>
      <c r="I12" s="59">
        <v>-0.211</v>
      </c>
      <c r="J12" s="59">
        <v>-0.111</v>
      </c>
    </row>
    <row r="13" spans="2:10" ht="15">
      <c r="B13" s="57" t="s">
        <v>16</v>
      </c>
      <c r="C13" s="41">
        <v>0.011</v>
      </c>
      <c r="D13" s="59">
        <v>-0.021</v>
      </c>
      <c r="E13" s="41">
        <v>0.051</v>
      </c>
      <c r="F13" s="59">
        <v>-0.006</v>
      </c>
      <c r="G13" s="59">
        <v>-0.247</v>
      </c>
      <c r="H13" s="59">
        <v>-0.246</v>
      </c>
      <c r="I13" s="41">
        <v>0.003</v>
      </c>
      <c r="J13" s="41">
        <v>0</v>
      </c>
    </row>
    <row r="14" spans="2:10" ht="15">
      <c r="B14" s="57" t="s">
        <v>17</v>
      </c>
      <c r="C14" s="59">
        <v>-0.023</v>
      </c>
      <c r="D14" s="41">
        <v>0.009</v>
      </c>
      <c r="E14" s="41">
        <v>0.029</v>
      </c>
      <c r="F14" s="41">
        <v>0.05</v>
      </c>
      <c r="G14" s="41">
        <v>0.026</v>
      </c>
      <c r="H14" s="41">
        <v>0.173</v>
      </c>
      <c r="I14" s="41">
        <v>0.054</v>
      </c>
      <c r="J14" s="41">
        <v>0.043</v>
      </c>
    </row>
    <row r="15" spans="2:10" ht="15">
      <c r="B15" s="57" t="s">
        <v>18</v>
      </c>
      <c r="C15" s="59">
        <v>-0.007</v>
      </c>
      <c r="D15" s="59">
        <v>-0.016</v>
      </c>
      <c r="E15" s="59">
        <v>-0.017</v>
      </c>
      <c r="F15" s="59">
        <v>-0.035</v>
      </c>
      <c r="G15" s="41">
        <v>0.087</v>
      </c>
      <c r="H15" s="41">
        <v>0.197</v>
      </c>
      <c r="I15" s="41">
        <v>0.039</v>
      </c>
      <c r="J15" s="41">
        <v>0.067</v>
      </c>
    </row>
    <row r="16" spans="2:10" ht="15">
      <c r="B16" s="57" t="s">
        <v>19</v>
      </c>
      <c r="C16" s="59">
        <v>-0.024</v>
      </c>
      <c r="D16" s="59">
        <v>-0.069</v>
      </c>
      <c r="E16" s="59">
        <v>-0.094</v>
      </c>
      <c r="F16" s="59">
        <v>-0.116</v>
      </c>
      <c r="G16" s="59">
        <v>-0.059</v>
      </c>
      <c r="H16" s="59">
        <v>-0.126</v>
      </c>
      <c r="I16" s="59">
        <v>-0.054</v>
      </c>
      <c r="J16" s="59">
        <v>-0.014</v>
      </c>
    </row>
    <row r="17" spans="2:10" ht="15">
      <c r="B17" s="57" t="s">
        <v>20</v>
      </c>
      <c r="C17" s="59">
        <v>-0.035</v>
      </c>
      <c r="D17" s="59">
        <v>-0.015</v>
      </c>
      <c r="E17" s="59">
        <v>-0.111</v>
      </c>
      <c r="F17" s="59">
        <v>-0.294</v>
      </c>
      <c r="G17" s="59">
        <v>-0.44</v>
      </c>
      <c r="H17" s="59">
        <v>-0.402</v>
      </c>
      <c r="I17" s="59">
        <v>-0.113</v>
      </c>
      <c r="J17" s="59">
        <v>-0.12</v>
      </c>
    </row>
    <row r="18" spans="2:10" ht="15">
      <c r="B18" s="57" t="s">
        <v>56</v>
      </c>
      <c r="C18" s="59">
        <v>-0.006</v>
      </c>
      <c r="D18" s="59">
        <v>-0.067</v>
      </c>
      <c r="E18" s="41">
        <v>0.003</v>
      </c>
      <c r="F18" s="59">
        <v>-0.082</v>
      </c>
      <c r="G18" s="59">
        <v>-0.066</v>
      </c>
      <c r="H18" s="59">
        <v>-0.026</v>
      </c>
      <c r="I18" s="59">
        <v>-0.031</v>
      </c>
      <c r="J18" s="59">
        <v>-0.008</v>
      </c>
    </row>
    <row r="19" spans="2:10" ht="15">
      <c r="B19" s="57" t="s">
        <v>22</v>
      </c>
      <c r="C19" s="59">
        <v>-0.039</v>
      </c>
      <c r="D19" s="59">
        <v>-0.123</v>
      </c>
      <c r="E19" s="59">
        <v>-0.002</v>
      </c>
      <c r="F19" s="59">
        <v>-0.058</v>
      </c>
      <c r="G19" s="59">
        <v>-0.007</v>
      </c>
      <c r="H19" s="59">
        <v>-0.077</v>
      </c>
      <c r="I19" s="59">
        <v>-0.012</v>
      </c>
      <c r="J19" s="59">
        <v>-0.033</v>
      </c>
    </row>
    <row r="20" spans="2:10" ht="15">
      <c r="B20" s="57" t="s">
        <v>23</v>
      </c>
      <c r="C20" s="59">
        <v>-0.024</v>
      </c>
      <c r="D20" s="59">
        <v>-0.026</v>
      </c>
      <c r="E20" s="59">
        <v>-0.039</v>
      </c>
      <c r="F20" s="59">
        <v>-0.028</v>
      </c>
      <c r="G20" s="59">
        <v>-0.034</v>
      </c>
      <c r="H20" s="59">
        <v>-0.031</v>
      </c>
      <c r="I20" s="59">
        <v>-0.039</v>
      </c>
      <c r="J20" s="59">
        <v>-0.014</v>
      </c>
    </row>
    <row r="21" spans="2:10" ht="15">
      <c r="B21" s="57" t="s">
        <v>24</v>
      </c>
      <c r="C21" s="59">
        <v>0.032</v>
      </c>
      <c r="D21" s="41">
        <v>0.067</v>
      </c>
      <c r="E21" s="41">
        <v>0.043</v>
      </c>
      <c r="F21" s="41">
        <v>0.089</v>
      </c>
      <c r="G21" s="41">
        <v>0.06</v>
      </c>
      <c r="H21" s="41">
        <v>0.044</v>
      </c>
      <c r="I21" s="41">
        <v>0.015</v>
      </c>
      <c r="J21" s="41">
        <v>0.04</v>
      </c>
    </row>
    <row r="22" spans="2:10" ht="15">
      <c r="B22" s="57" t="s">
        <v>25</v>
      </c>
      <c r="C22" s="59">
        <v>-0.005</v>
      </c>
      <c r="D22" s="41">
        <v>0.041</v>
      </c>
      <c r="E22" s="59">
        <v>-0.043</v>
      </c>
      <c r="F22" s="59">
        <v>-0.049</v>
      </c>
      <c r="G22" s="59">
        <v>-0.141</v>
      </c>
      <c r="H22" s="59">
        <v>-0.196</v>
      </c>
      <c r="I22" s="59">
        <v>-0.012</v>
      </c>
      <c r="J22" s="59">
        <v>-0.001</v>
      </c>
    </row>
    <row r="23" spans="2:10" ht="15">
      <c r="B23" s="57" t="s">
        <v>26</v>
      </c>
      <c r="C23" s="41">
        <v>0.005</v>
      </c>
      <c r="D23" s="41">
        <v>0.055</v>
      </c>
      <c r="E23" s="59">
        <v>-0.07</v>
      </c>
      <c r="F23" s="41">
        <v>0.049</v>
      </c>
      <c r="G23" s="41">
        <v>0.039</v>
      </c>
      <c r="H23" s="41">
        <v>0.112</v>
      </c>
      <c r="I23" s="59">
        <v>-0.117</v>
      </c>
      <c r="J23" s="41">
        <v>0.042</v>
      </c>
    </row>
    <row r="24" spans="2:10" ht="15">
      <c r="B24" s="57" t="s">
        <v>27</v>
      </c>
      <c r="C24" s="59">
        <v>-0.051</v>
      </c>
      <c r="D24" s="59">
        <v>-0.091</v>
      </c>
      <c r="E24" s="59">
        <v>-0.086</v>
      </c>
      <c r="F24" s="59">
        <v>-0.089</v>
      </c>
      <c r="G24" s="59">
        <v>-0.005</v>
      </c>
      <c r="H24" s="59">
        <v>-0.027</v>
      </c>
      <c r="I24" s="59">
        <v>-0.038</v>
      </c>
      <c r="J24" s="59">
        <v>-0.043</v>
      </c>
    </row>
    <row r="25" spans="2:10" ht="15">
      <c r="B25" s="57" t="s">
        <v>28</v>
      </c>
      <c r="C25" s="59">
        <v>-0.056</v>
      </c>
      <c r="D25" s="41">
        <v>0.035</v>
      </c>
      <c r="E25" s="59">
        <v>-0.07</v>
      </c>
      <c r="F25" s="59">
        <v>-0.003</v>
      </c>
      <c r="G25" s="59">
        <v>-0.013</v>
      </c>
      <c r="H25" s="41">
        <v>0.147</v>
      </c>
      <c r="I25" s="59">
        <v>-0.086</v>
      </c>
      <c r="J25" s="41">
        <v>0.003</v>
      </c>
    </row>
    <row r="26" spans="2:10" ht="15">
      <c r="B26" s="57" t="s">
        <v>57</v>
      </c>
      <c r="C26" s="59">
        <v>-0.016</v>
      </c>
      <c r="D26" s="59">
        <v>-0.028</v>
      </c>
      <c r="E26" s="41">
        <v>0.001</v>
      </c>
      <c r="F26" s="59">
        <v>-0.022</v>
      </c>
      <c r="G26" s="59">
        <v>-0.096</v>
      </c>
      <c r="H26" s="59">
        <v>-0.145</v>
      </c>
      <c r="I26" s="41">
        <v>0.009</v>
      </c>
      <c r="J26" s="59">
        <v>-0.037</v>
      </c>
    </row>
    <row r="27" spans="2:10" ht="15">
      <c r="B27" s="57" t="s">
        <v>30</v>
      </c>
      <c r="C27" s="41">
        <v>0.032</v>
      </c>
      <c r="D27" s="59">
        <v>-0.005</v>
      </c>
      <c r="E27" s="59">
        <v>-0.03</v>
      </c>
      <c r="F27" s="59">
        <v>-0.048</v>
      </c>
      <c r="G27" s="59">
        <v>-0.094</v>
      </c>
      <c r="H27" s="59">
        <v>-0.039</v>
      </c>
      <c r="I27" s="59">
        <v>-0.048</v>
      </c>
      <c r="J27" s="41">
        <v>0.033</v>
      </c>
    </row>
    <row r="28" spans="2:10" ht="15">
      <c r="B28" s="57" t="s">
        <v>31</v>
      </c>
      <c r="C28" s="59">
        <v>-0.042</v>
      </c>
      <c r="D28" s="59">
        <v>-0.025</v>
      </c>
      <c r="E28" s="59">
        <v>-0.015</v>
      </c>
      <c r="F28" s="59">
        <v>-0.034</v>
      </c>
      <c r="G28" s="59">
        <v>-0.031</v>
      </c>
      <c r="H28" s="41">
        <v>0.09</v>
      </c>
      <c r="I28" s="59">
        <v>-0.052</v>
      </c>
      <c r="J28" s="59">
        <v>-0.044</v>
      </c>
    </row>
    <row r="29" spans="2:10" ht="15">
      <c r="B29" s="57" t="s">
        <v>32</v>
      </c>
      <c r="C29" s="59">
        <v>-0.001</v>
      </c>
      <c r="D29" s="41">
        <v>0.011</v>
      </c>
      <c r="E29" s="59">
        <v>-0.042</v>
      </c>
      <c r="F29" s="59">
        <v>-0.1</v>
      </c>
      <c r="G29" s="59">
        <v>-0.119</v>
      </c>
      <c r="H29" s="59">
        <v>-0.191</v>
      </c>
      <c r="I29" s="59">
        <v>-0.067</v>
      </c>
      <c r="J29" s="59">
        <v>-0.036</v>
      </c>
    </row>
    <row r="30" spans="2:10" ht="15">
      <c r="B30" s="57" t="s">
        <v>33</v>
      </c>
      <c r="C30" s="59">
        <v>-0.066</v>
      </c>
      <c r="D30" s="59">
        <v>-0.053</v>
      </c>
      <c r="E30" s="59">
        <v>-0.174</v>
      </c>
      <c r="F30" s="59">
        <v>-0.108</v>
      </c>
      <c r="G30" s="59">
        <v>-0.152</v>
      </c>
      <c r="H30" s="59">
        <v>-0.155</v>
      </c>
      <c r="I30" s="59">
        <v>-0.219</v>
      </c>
      <c r="J30" s="59">
        <v>-0.131</v>
      </c>
    </row>
    <row r="31" spans="2:10" ht="15">
      <c r="B31" s="57" t="s">
        <v>34</v>
      </c>
      <c r="C31" s="59">
        <v>-0.005</v>
      </c>
      <c r="D31" s="41">
        <v>0.013</v>
      </c>
      <c r="E31" s="59">
        <v>-0.137</v>
      </c>
      <c r="F31" s="59">
        <v>-0.111</v>
      </c>
      <c r="G31" s="59">
        <v>-0.195</v>
      </c>
      <c r="H31" s="59">
        <v>-0.268</v>
      </c>
      <c r="I31" s="59">
        <v>-0.031</v>
      </c>
      <c r="J31" s="59">
        <v>-0.049</v>
      </c>
    </row>
    <row r="32" spans="2:10" ht="15">
      <c r="B32" s="57" t="s">
        <v>35</v>
      </c>
      <c r="C32" s="41">
        <v>0.034</v>
      </c>
      <c r="D32" s="59">
        <v>-0.089</v>
      </c>
      <c r="E32" s="59">
        <v>-0.01</v>
      </c>
      <c r="F32" s="59">
        <v>-0.104</v>
      </c>
      <c r="G32" s="59">
        <v>-0.211</v>
      </c>
      <c r="H32" s="59">
        <v>-0.277</v>
      </c>
      <c r="I32" s="41">
        <v>0.006</v>
      </c>
      <c r="J32" s="59">
        <v>-0.049</v>
      </c>
    </row>
    <row r="33" spans="2:10" ht="15">
      <c r="B33" s="57" t="s">
        <v>58</v>
      </c>
      <c r="C33" s="41">
        <v>0.005</v>
      </c>
      <c r="D33" s="41">
        <v>0.006</v>
      </c>
      <c r="E33" s="59">
        <v>-0.012</v>
      </c>
      <c r="F33" s="59">
        <v>-0.031</v>
      </c>
      <c r="G33" s="59">
        <v>-0.188</v>
      </c>
      <c r="H33" s="59">
        <v>-0.13</v>
      </c>
      <c r="I33" s="59">
        <v>-0.087</v>
      </c>
      <c r="J33" s="59">
        <v>-0.132</v>
      </c>
    </row>
    <row r="34" spans="2:10" ht="15">
      <c r="B34" s="57" t="s">
        <v>59</v>
      </c>
      <c r="C34" s="59">
        <v>-0.04</v>
      </c>
      <c r="D34" s="59">
        <v>-0.046</v>
      </c>
      <c r="E34" s="59">
        <v>-0.035</v>
      </c>
      <c r="F34" s="59">
        <v>-0.11</v>
      </c>
      <c r="G34" s="59">
        <v>-0.242</v>
      </c>
      <c r="H34" s="59">
        <v>-0.243</v>
      </c>
      <c r="I34" s="59">
        <v>-0.044</v>
      </c>
      <c r="J34" s="59">
        <v>-0.057</v>
      </c>
    </row>
    <row r="35" spans="2:10" ht="15">
      <c r="B35" s="57" t="s">
        <v>38</v>
      </c>
      <c r="C35" s="59">
        <v>-0.011</v>
      </c>
      <c r="D35" s="59">
        <v>-0.032</v>
      </c>
      <c r="E35" s="59">
        <v>-0.18</v>
      </c>
      <c r="F35" s="59">
        <v>-0.162</v>
      </c>
      <c r="G35" s="41">
        <v>0.224</v>
      </c>
      <c r="H35" s="41">
        <v>0.077</v>
      </c>
      <c r="I35" s="41">
        <v>0.008</v>
      </c>
      <c r="J35" s="59">
        <v>-0.017</v>
      </c>
    </row>
    <row r="36" spans="2:10" ht="15">
      <c r="B36" s="57" t="s">
        <v>39</v>
      </c>
      <c r="C36" s="41">
        <v>0.018</v>
      </c>
      <c r="D36" s="59">
        <v>-0.008</v>
      </c>
      <c r="E36" s="41">
        <v>0.043</v>
      </c>
      <c r="F36" s="59">
        <v>-0.03</v>
      </c>
      <c r="G36" s="59">
        <v>-0.074</v>
      </c>
      <c r="H36" s="59">
        <v>-0.015</v>
      </c>
      <c r="I36" s="41">
        <v>0.031</v>
      </c>
      <c r="J36" s="41">
        <v>0.021</v>
      </c>
    </row>
    <row r="37" spans="2:10" ht="15">
      <c r="B37" s="40" t="s">
        <v>40</v>
      </c>
      <c r="C37" s="41">
        <f>AVERAGE(C8:C36)</f>
        <v>-0.012999999999999998</v>
      </c>
      <c r="D37" s="41">
        <f aca="true" t="shared" si="0" ref="D37:J37">AVERAGE(D8:D36)</f>
        <v>-0.02131034482758621</v>
      </c>
      <c r="E37" s="41">
        <f t="shared" si="0"/>
        <v>-0.03972413793103448</v>
      </c>
      <c r="F37" s="41">
        <f t="shared" si="0"/>
        <v>-0.056137931034482766</v>
      </c>
      <c r="G37" s="41">
        <f t="shared" si="0"/>
        <v>-0.09951724137931034</v>
      </c>
      <c r="H37" s="41">
        <f t="shared" si="0"/>
        <v>-0.07875862068965517</v>
      </c>
      <c r="I37" s="41">
        <f t="shared" si="0"/>
        <v>-0.043379310344827594</v>
      </c>
      <c r="J37" s="41">
        <f t="shared" si="0"/>
        <v>-0.023689655172413795</v>
      </c>
    </row>
    <row r="38" spans="2:10" ht="15">
      <c r="B38" s="43" t="s">
        <v>41</v>
      </c>
      <c r="C38" s="44">
        <f>MAX(C8:C36)</f>
        <v>0.034</v>
      </c>
      <c r="D38" s="44">
        <f aca="true" t="shared" si="1" ref="D38:J38">MAX(D8:D36)</f>
        <v>0.067</v>
      </c>
      <c r="E38" s="44">
        <f t="shared" si="1"/>
        <v>0.051</v>
      </c>
      <c r="F38" s="44">
        <f t="shared" si="1"/>
        <v>0.089</v>
      </c>
      <c r="G38" s="44">
        <f t="shared" si="1"/>
        <v>0.224</v>
      </c>
      <c r="H38" s="44">
        <f t="shared" si="1"/>
        <v>0.197</v>
      </c>
      <c r="I38" s="44">
        <f t="shared" si="1"/>
        <v>0.054</v>
      </c>
      <c r="J38" s="44">
        <f t="shared" si="1"/>
        <v>0.067</v>
      </c>
    </row>
    <row r="39" spans="2:10" ht="15">
      <c r="B39" s="43" t="s">
        <v>42</v>
      </c>
      <c r="C39" s="44">
        <f>MIN(C8:C36)</f>
        <v>-0.103</v>
      </c>
      <c r="D39" s="44">
        <f aca="true" t="shared" si="2" ref="D39:J39">MIN(D8:D36)</f>
        <v>-0.135</v>
      </c>
      <c r="E39" s="44">
        <f t="shared" si="2"/>
        <v>-0.18</v>
      </c>
      <c r="F39" s="44">
        <f t="shared" si="2"/>
        <v>-0.294</v>
      </c>
      <c r="G39" s="44">
        <f t="shared" si="2"/>
        <v>-0.44</v>
      </c>
      <c r="H39" s="44">
        <f t="shared" si="2"/>
        <v>-0.402</v>
      </c>
      <c r="I39" s="44">
        <f t="shared" si="2"/>
        <v>-0.219</v>
      </c>
      <c r="J39" s="44">
        <f t="shared" si="2"/>
        <v>-0.132</v>
      </c>
    </row>
    <row r="40" spans="2:10" ht="15">
      <c r="B40" s="43" t="s">
        <v>43</v>
      </c>
      <c r="C40" s="58">
        <v>19</v>
      </c>
      <c r="D40" s="58">
        <v>20</v>
      </c>
      <c r="E40" s="58">
        <v>21</v>
      </c>
      <c r="F40" s="58">
        <v>24</v>
      </c>
      <c r="G40" s="58">
        <v>24</v>
      </c>
      <c r="H40" s="58">
        <v>21</v>
      </c>
      <c r="I40" s="58">
        <v>21</v>
      </c>
      <c r="J40" s="58">
        <v>19</v>
      </c>
    </row>
    <row r="41" ht="15.75">
      <c r="B41" s="7"/>
    </row>
  </sheetData>
  <sheetProtection/>
  <mergeCells count="1">
    <mergeCell ref="C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2"/>
  <sheetViews>
    <sheetView zoomScalePageLayoutView="0" workbookViewId="0" topLeftCell="A1">
      <pane ySplit="4800" topLeftCell="A36" activePane="bottomLeft" state="split"/>
      <selection pane="topLeft" activeCell="R11" sqref="R11"/>
      <selection pane="bottomLeft" activeCell="B39" sqref="B39:N41"/>
    </sheetView>
  </sheetViews>
  <sheetFormatPr defaultColWidth="11.421875" defaultRowHeight="15"/>
  <cols>
    <col min="1" max="1" width="9.140625" style="0" customWidth="1"/>
    <col min="2" max="2" width="17.57421875" style="0" customWidth="1"/>
    <col min="3" max="16384" width="9.140625" style="0" customWidth="1"/>
  </cols>
  <sheetData>
    <row r="2" ht="15">
      <c r="B2" s="13" t="s">
        <v>44</v>
      </c>
    </row>
    <row r="3" spans="2:14" ht="28.5" customHeight="1">
      <c r="B3" s="62" t="s">
        <v>45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ht="15">
      <c r="B4" s="15" t="s">
        <v>46</v>
      </c>
    </row>
    <row r="5" ht="15.75" thickBot="1">
      <c r="B5" s="14"/>
    </row>
    <row r="6" spans="2:14" ht="15.75" thickBot="1">
      <c r="B6" s="2"/>
      <c r="C6" s="73" t="s">
        <v>2</v>
      </c>
      <c r="D6" s="74"/>
      <c r="E6" s="75"/>
      <c r="F6" s="73" t="s">
        <v>3</v>
      </c>
      <c r="G6" s="74"/>
      <c r="H6" s="75"/>
      <c r="I6" s="73" t="s">
        <v>4</v>
      </c>
      <c r="J6" s="74"/>
      <c r="K6" s="75"/>
      <c r="L6" s="73" t="s">
        <v>5</v>
      </c>
      <c r="M6" s="74"/>
      <c r="N6" s="75"/>
    </row>
    <row r="7" spans="2:14" ht="15.75" thickBot="1">
      <c r="B7" s="2"/>
      <c r="C7" s="66" t="s">
        <v>6</v>
      </c>
      <c r="D7" s="67"/>
      <c r="E7" s="4"/>
      <c r="F7" s="66" t="s">
        <v>6</v>
      </c>
      <c r="G7" s="67"/>
      <c r="H7" s="5"/>
      <c r="I7" s="66" t="s">
        <v>6</v>
      </c>
      <c r="J7" s="67"/>
      <c r="K7" s="5"/>
      <c r="L7" s="66" t="s">
        <v>6</v>
      </c>
      <c r="M7" s="67"/>
      <c r="N7" s="6"/>
    </row>
    <row r="8" spans="2:14" ht="12" customHeight="1">
      <c r="B8" s="72"/>
      <c r="C8" s="60" t="s">
        <v>75</v>
      </c>
      <c r="D8" s="70" t="s">
        <v>9</v>
      </c>
      <c r="E8" s="68" t="s">
        <v>10</v>
      </c>
      <c r="F8" s="60" t="s">
        <v>75</v>
      </c>
      <c r="G8" s="70" t="s">
        <v>9</v>
      </c>
      <c r="H8" s="68" t="s">
        <v>10</v>
      </c>
      <c r="I8" s="60" t="s">
        <v>75</v>
      </c>
      <c r="J8" s="70" t="s">
        <v>9</v>
      </c>
      <c r="K8" s="68" t="s">
        <v>10</v>
      </c>
      <c r="L8" s="60" t="s">
        <v>75</v>
      </c>
      <c r="M8" s="70" t="s">
        <v>9</v>
      </c>
      <c r="N8" s="68" t="s">
        <v>10</v>
      </c>
    </row>
    <row r="9" spans="2:14" ht="8.25" customHeight="1">
      <c r="B9" s="72"/>
      <c r="C9" s="61"/>
      <c r="D9" s="71"/>
      <c r="E9" s="69"/>
      <c r="F9" s="61"/>
      <c r="G9" s="71"/>
      <c r="H9" s="69"/>
      <c r="I9" s="61"/>
      <c r="J9" s="71"/>
      <c r="K9" s="69"/>
      <c r="L9" s="61"/>
      <c r="M9" s="71"/>
      <c r="N9" s="69"/>
    </row>
    <row r="10" spans="2:14" ht="15">
      <c r="B10" s="30" t="s">
        <v>11</v>
      </c>
      <c r="C10" s="36">
        <v>0.528</v>
      </c>
      <c r="D10" s="36">
        <v>0.535</v>
      </c>
      <c r="E10" s="37">
        <v>-0.008</v>
      </c>
      <c r="F10" s="36">
        <v>0.504</v>
      </c>
      <c r="G10" s="36">
        <v>0.535</v>
      </c>
      <c r="H10" s="37">
        <v>-0.031</v>
      </c>
      <c r="I10" s="36">
        <v>0.544</v>
      </c>
      <c r="J10" s="36">
        <v>0.535</v>
      </c>
      <c r="K10" s="38">
        <v>0.009</v>
      </c>
      <c r="L10" s="36">
        <v>0.538</v>
      </c>
      <c r="M10" s="36">
        <v>0.535</v>
      </c>
      <c r="N10" s="38">
        <v>0.003</v>
      </c>
    </row>
    <row r="11" spans="2:14" ht="15">
      <c r="B11" s="30" t="s">
        <v>12</v>
      </c>
      <c r="C11" s="36">
        <v>0.724</v>
      </c>
      <c r="D11" s="36">
        <v>0.745</v>
      </c>
      <c r="E11" s="37">
        <v>-0.021</v>
      </c>
      <c r="F11" s="36">
        <v>0.624</v>
      </c>
      <c r="G11" s="36">
        <v>0.745</v>
      </c>
      <c r="H11" s="37">
        <v>-0.121</v>
      </c>
      <c r="I11" s="36">
        <v>0.7</v>
      </c>
      <c r="J11" s="36">
        <v>0.745</v>
      </c>
      <c r="K11" s="37">
        <v>-0.045</v>
      </c>
      <c r="L11" s="36">
        <v>0.741</v>
      </c>
      <c r="M11" s="36">
        <v>0.745</v>
      </c>
      <c r="N11" s="37">
        <v>-0.003</v>
      </c>
    </row>
    <row r="12" spans="2:14" ht="15">
      <c r="B12" s="30" t="s">
        <v>13</v>
      </c>
      <c r="C12" s="36">
        <v>0.658</v>
      </c>
      <c r="D12" s="36">
        <v>0.639</v>
      </c>
      <c r="E12" s="38">
        <v>0.019</v>
      </c>
      <c r="F12" s="36">
        <v>0.58</v>
      </c>
      <c r="G12" s="36">
        <v>0.639</v>
      </c>
      <c r="H12" s="37">
        <v>-0.059</v>
      </c>
      <c r="I12" s="36">
        <v>0.666</v>
      </c>
      <c r="J12" s="36">
        <v>0.639</v>
      </c>
      <c r="K12" s="38">
        <v>0.027</v>
      </c>
      <c r="L12" s="36">
        <v>0.661</v>
      </c>
      <c r="M12" s="36">
        <v>0.639</v>
      </c>
      <c r="N12" s="38">
        <v>0.022</v>
      </c>
    </row>
    <row r="13" spans="2:14" ht="15">
      <c r="B13" s="30" t="s">
        <v>14</v>
      </c>
      <c r="C13" s="36">
        <v>0.752</v>
      </c>
      <c r="D13" s="36">
        <v>0.794</v>
      </c>
      <c r="E13" s="37">
        <v>-0.042</v>
      </c>
      <c r="F13" s="36">
        <v>0.749</v>
      </c>
      <c r="G13" s="36">
        <v>0.794</v>
      </c>
      <c r="H13" s="37">
        <v>-0.045</v>
      </c>
      <c r="I13" s="36">
        <v>0.775</v>
      </c>
      <c r="J13" s="36">
        <v>0.794</v>
      </c>
      <c r="K13" s="37">
        <v>-0.019</v>
      </c>
      <c r="L13" s="36">
        <v>0.788</v>
      </c>
      <c r="M13" s="36">
        <v>0.794</v>
      </c>
      <c r="N13" s="37">
        <v>-0.006</v>
      </c>
    </row>
    <row r="14" spans="2:14" ht="15">
      <c r="B14" s="30" t="s">
        <v>15</v>
      </c>
      <c r="C14" s="36">
        <v>0.534</v>
      </c>
      <c r="D14" s="36">
        <v>0.627</v>
      </c>
      <c r="E14" s="37">
        <v>-0.093</v>
      </c>
      <c r="F14" s="36">
        <v>0.55</v>
      </c>
      <c r="G14" s="36">
        <v>0.627</v>
      </c>
      <c r="H14" s="37">
        <v>-0.077</v>
      </c>
      <c r="I14" s="36">
        <v>0.561</v>
      </c>
      <c r="J14" s="36">
        <v>0.627</v>
      </c>
      <c r="K14" s="37">
        <v>-0.066</v>
      </c>
      <c r="L14" s="36">
        <v>0.568</v>
      </c>
      <c r="M14" s="36">
        <v>0.627</v>
      </c>
      <c r="N14" s="37">
        <v>-0.059</v>
      </c>
    </row>
    <row r="15" spans="2:14" ht="15">
      <c r="B15" s="30" t="s">
        <v>16</v>
      </c>
      <c r="C15" s="36">
        <v>0.476</v>
      </c>
      <c r="D15" s="36">
        <v>0.477</v>
      </c>
      <c r="E15" s="37">
        <v>-0.001</v>
      </c>
      <c r="F15" s="36">
        <v>0.338</v>
      </c>
      <c r="G15" s="36">
        <v>0.477</v>
      </c>
      <c r="H15" s="37">
        <v>-0.138</v>
      </c>
      <c r="I15" s="36">
        <v>0.5</v>
      </c>
      <c r="J15" s="36">
        <v>0.477</v>
      </c>
      <c r="K15" s="38">
        <v>0.024</v>
      </c>
      <c r="L15" s="36">
        <v>0.476</v>
      </c>
      <c r="M15" s="36">
        <v>0.477</v>
      </c>
      <c r="N15" s="38">
        <v>0</v>
      </c>
    </row>
    <row r="16" spans="2:14" ht="15">
      <c r="B16" s="32" t="s">
        <v>17</v>
      </c>
      <c r="C16" s="36">
        <v>0.429</v>
      </c>
      <c r="D16" s="36">
        <v>0.394</v>
      </c>
      <c r="E16" s="38">
        <v>0.035</v>
      </c>
      <c r="F16" s="36">
        <v>0.448</v>
      </c>
      <c r="G16" s="36">
        <v>0.394</v>
      </c>
      <c r="H16" s="38">
        <v>0.054</v>
      </c>
      <c r="I16" s="36">
        <v>0.443</v>
      </c>
      <c r="J16" s="36">
        <v>0.394</v>
      </c>
      <c r="K16" s="38">
        <v>0.049</v>
      </c>
      <c r="L16" s="36">
        <v>0.394</v>
      </c>
      <c r="M16" s="36">
        <v>0.394</v>
      </c>
      <c r="N16" s="38">
        <v>0.001</v>
      </c>
    </row>
    <row r="17" spans="2:14" ht="15">
      <c r="B17" s="32" t="s">
        <v>18</v>
      </c>
      <c r="C17" s="36">
        <v>0.701</v>
      </c>
      <c r="D17" s="36">
        <v>0.666</v>
      </c>
      <c r="E17" s="38">
        <v>0.035</v>
      </c>
      <c r="F17" s="36">
        <v>0.77</v>
      </c>
      <c r="G17" s="36">
        <v>0.666</v>
      </c>
      <c r="H17" s="38">
        <v>0.104</v>
      </c>
      <c r="I17" s="36">
        <v>0.665</v>
      </c>
      <c r="J17" s="36">
        <v>0.666</v>
      </c>
      <c r="K17" s="38">
        <v>0</v>
      </c>
      <c r="L17" s="36">
        <v>0.669</v>
      </c>
      <c r="M17" s="36">
        <v>0.666</v>
      </c>
      <c r="N17" s="38">
        <v>0.004</v>
      </c>
    </row>
    <row r="18" spans="2:14" ht="15">
      <c r="B18" s="30" t="s">
        <v>19</v>
      </c>
      <c r="C18" s="36">
        <v>0.743</v>
      </c>
      <c r="D18" s="36">
        <v>0.776</v>
      </c>
      <c r="E18" s="37">
        <v>-0.032</v>
      </c>
      <c r="F18" s="36">
        <v>0.731</v>
      </c>
      <c r="G18" s="36">
        <v>0.776</v>
      </c>
      <c r="H18" s="37">
        <v>-0.045</v>
      </c>
      <c r="I18" s="36">
        <v>0.705</v>
      </c>
      <c r="J18" s="36">
        <v>0.776</v>
      </c>
      <c r="K18" s="37">
        <v>-0.071</v>
      </c>
      <c r="L18" s="36">
        <v>0.751</v>
      </c>
      <c r="M18" s="36">
        <v>0.776</v>
      </c>
      <c r="N18" s="37">
        <v>-0.024</v>
      </c>
    </row>
    <row r="19" spans="2:14" ht="15">
      <c r="B19" s="30" t="s">
        <v>20</v>
      </c>
      <c r="C19" s="36">
        <v>0.597</v>
      </c>
      <c r="D19" s="36">
        <v>0.647</v>
      </c>
      <c r="E19" s="37">
        <v>-0.05</v>
      </c>
      <c r="F19" s="36">
        <v>0.477</v>
      </c>
      <c r="G19" s="36">
        <v>0.647</v>
      </c>
      <c r="H19" s="37">
        <v>-0.17</v>
      </c>
      <c r="I19" s="36">
        <v>0.554</v>
      </c>
      <c r="J19" s="36">
        <v>0.647</v>
      </c>
      <c r="K19" s="37">
        <v>-0.093</v>
      </c>
      <c r="L19" s="36">
        <v>0.652</v>
      </c>
      <c r="M19" s="36">
        <v>0.647</v>
      </c>
      <c r="N19" s="38">
        <v>0.006</v>
      </c>
    </row>
    <row r="20" spans="2:14" ht="15">
      <c r="B20" s="30" t="s">
        <v>21</v>
      </c>
      <c r="C20" s="36">
        <v>0.759</v>
      </c>
      <c r="D20" s="36">
        <v>0.773</v>
      </c>
      <c r="E20" s="37">
        <v>-0.014</v>
      </c>
      <c r="F20" s="36">
        <v>0.746</v>
      </c>
      <c r="G20" s="36">
        <v>0.773</v>
      </c>
      <c r="H20" s="37">
        <v>-0.026</v>
      </c>
      <c r="I20" s="36">
        <v>0.748</v>
      </c>
      <c r="J20" s="36">
        <v>0.773</v>
      </c>
      <c r="K20" s="37">
        <v>-0.024</v>
      </c>
      <c r="L20" s="36">
        <v>0.758</v>
      </c>
      <c r="M20" s="36">
        <v>0.773</v>
      </c>
      <c r="N20" s="37">
        <v>-0.015</v>
      </c>
    </row>
    <row r="21" spans="2:14" ht="15">
      <c r="B21" s="30" t="s">
        <v>22</v>
      </c>
      <c r="C21" s="36">
        <v>0.818</v>
      </c>
      <c r="D21" s="36">
        <v>0.821</v>
      </c>
      <c r="E21" s="37">
        <v>-0.003</v>
      </c>
      <c r="F21" s="36">
        <v>0.835</v>
      </c>
      <c r="G21" s="36">
        <v>0.821</v>
      </c>
      <c r="H21" s="38">
        <v>0.013</v>
      </c>
      <c r="I21" s="36">
        <v>0.833</v>
      </c>
      <c r="J21" s="36">
        <v>0.821</v>
      </c>
      <c r="K21" s="38">
        <v>0.012</v>
      </c>
      <c r="L21" s="36">
        <v>0.809</v>
      </c>
      <c r="M21" s="36">
        <v>0.821</v>
      </c>
      <c r="N21" s="37">
        <v>-0.013</v>
      </c>
    </row>
    <row r="22" spans="2:14" ht="15">
      <c r="B22" s="30" t="s">
        <v>23</v>
      </c>
      <c r="C22" s="36">
        <v>0.943</v>
      </c>
      <c r="D22" s="36">
        <v>0.958</v>
      </c>
      <c r="E22" s="37">
        <v>-0.015</v>
      </c>
      <c r="F22" s="36">
        <v>0.954</v>
      </c>
      <c r="G22" s="36">
        <v>0.958</v>
      </c>
      <c r="H22" s="37">
        <v>-0.004</v>
      </c>
      <c r="I22" s="36">
        <v>0.935</v>
      </c>
      <c r="J22" s="36">
        <v>0.958</v>
      </c>
      <c r="K22" s="37">
        <v>-0.023</v>
      </c>
      <c r="L22" s="36">
        <v>0.946</v>
      </c>
      <c r="M22" s="36">
        <v>0.958</v>
      </c>
      <c r="N22" s="37">
        <v>-0.012</v>
      </c>
    </row>
    <row r="23" spans="2:14" ht="15">
      <c r="B23" s="30" t="s">
        <v>24</v>
      </c>
      <c r="C23" s="36">
        <v>0.666</v>
      </c>
      <c r="D23" s="36">
        <v>0.639</v>
      </c>
      <c r="E23" s="38">
        <v>0.027</v>
      </c>
      <c r="F23" s="36">
        <v>0.699</v>
      </c>
      <c r="G23" s="36">
        <v>0.639</v>
      </c>
      <c r="H23" s="38">
        <v>0.06</v>
      </c>
      <c r="I23" s="36">
        <v>0.701</v>
      </c>
      <c r="J23" s="36">
        <v>0.639</v>
      </c>
      <c r="K23" s="38">
        <v>0.062</v>
      </c>
      <c r="L23" s="36">
        <v>0.68</v>
      </c>
      <c r="M23" s="36">
        <v>0.639</v>
      </c>
      <c r="N23" s="38">
        <v>0.041</v>
      </c>
    </row>
    <row r="24" spans="2:14" ht="15">
      <c r="B24" s="30" t="s">
        <v>25</v>
      </c>
      <c r="C24" s="36">
        <v>0.676</v>
      </c>
      <c r="D24" s="36">
        <v>0.67</v>
      </c>
      <c r="E24" s="38">
        <v>0.007</v>
      </c>
      <c r="F24" s="36">
        <v>0.569</v>
      </c>
      <c r="G24" s="36">
        <v>0.67</v>
      </c>
      <c r="H24" s="37">
        <v>-0.1</v>
      </c>
      <c r="I24" s="36">
        <v>0.649</v>
      </c>
      <c r="J24" s="36">
        <v>0.67</v>
      </c>
      <c r="K24" s="37">
        <v>-0.021</v>
      </c>
      <c r="L24" s="36">
        <v>0.683</v>
      </c>
      <c r="M24" s="36">
        <v>0.67</v>
      </c>
      <c r="N24" s="38">
        <v>0.013</v>
      </c>
    </row>
    <row r="25" spans="2:14" ht="15">
      <c r="B25" s="30" t="s">
        <v>26</v>
      </c>
      <c r="C25" s="36">
        <v>0.574</v>
      </c>
      <c r="D25" s="36">
        <v>0.602</v>
      </c>
      <c r="E25" s="37">
        <v>-0.028</v>
      </c>
      <c r="F25" s="36">
        <v>0.652</v>
      </c>
      <c r="G25" s="36">
        <v>0.602</v>
      </c>
      <c r="H25" s="38">
        <v>0.049</v>
      </c>
      <c r="I25" s="36">
        <v>0.591</v>
      </c>
      <c r="J25" s="36">
        <v>0.602</v>
      </c>
      <c r="K25" s="37">
        <v>-0.011</v>
      </c>
      <c r="L25" s="36">
        <v>0.623</v>
      </c>
      <c r="M25" s="36">
        <v>0.602</v>
      </c>
      <c r="N25" s="38">
        <v>0.021</v>
      </c>
    </row>
    <row r="26" spans="2:14" ht="15">
      <c r="B26" s="30" t="s">
        <v>27</v>
      </c>
      <c r="C26" s="36">
        <v>0.641</v>
      </c>
      <c r="D26" s="36">
        <v>0.67</v>
      </c>
      <c r="E26" s="37">
        <v>-0.028</v>
      </c>
      <c r="F26" s="36">
        <v>0.673</v>
      </c>
      <c r="G26" s="36">
        <v>0.67</v>
      </c>
      <c r="H26" s="38">
        <v>0.003</v>
      </c>
      <c r="I26" s="36">
        <v>0.625</v>
      </c>
      <c r="J26" s="36">
        <v>0.67</v>
      </c>
      <c r="K26" s="37">
        <v>-0.045</v>
      </c>
      <c r="L26" s="36">
        <v>0.641</v>
      </c>
      <c r="M26" s="36">
        <v>0.67</v>
      </c>
      <c r="N26" s="37">
        <v>-0.029</v>
      </c>
    </row>
    <row r="27" spans="2:14" ht="15">
      <c r="B27" s="30" t="s">
        <v>28</v>
      </c>
      <c r="C27" s="36">
        <v>0.388</v>
      </c>
      <c r="D27" s="36">
        <v>0.395</v>
      </c>
      <c r="E27" s="37">
        <v>-0.007</v>
      </c>
      <c r="F27" s="36">
        <v>0.465</v>
      </c>
      <c r="G27" s="36">
        <v>0.395</v>
      </c>
      <c r="H27" s="38">
        <v>0.07</v>
      </c>
      <c r="I27" s="36">
        <v>0.393</v>
      </c>
      <c r="J27" s="36">
        <v>0.395</v>
      </c>
      <c r="K27" s="37">
        <v>-0.002</v>
      </c>
      <c r="L27" s="36">
        <v>0.405</v>
      </c>
      <c r="M27" s="36">
        <v>0.395</v>
      </c>
      <c r="N27" s="38">
        <v>0.01</v>
      </c>
    </row>
    <row r="28" spans="2:14" ht="15">
      <c r="B28" s="30" t="s">
        <v>29</v>
      </c>
      <c r="C28" s="36">
        <v>0.669</v>
      </c>
      <c r="D28" s="36">
        <v>0.679</v>
      </c>
      <c r="E28" s="37">
        <v>-0.01</v>
      </c>
      <c r="F28" s="36">
        <v>0.625</v>
      </c>
      <c r="G28" s="36">
        <v>0.679</v>
      </c>
      <c r="H28" s="37">
        <v>-0.054</v>
      </c>
      <c r="I28" s="36">
        <v>0.666</v>
      </c>
      <c r="J28" s="36">
        <v>0.679</v>
      </c>
      <c r="K28" s="37">
        <v>-0.013</v>
      </c>
      <c r="L28" s="36">
        <v>0.664</v>
      </c>
      <c r="M28" s="36">
        <v>0.679</v>
      </c>
      <c r="N28" s="37">
        <v>-0.015</v>
      </c>
    </row>
    <row r="29" spans="2:14" ht="15">
      <c r="B29" s="30" t="s">
        <v>30</v>
      </c>
      <c r="C29" s="36">
        <v>0.651</v>
      </c>
      <c r="D29" s="36">
        <v>0.615</v>
      </c>
      <c r="E29" s="38">
        <v>0.036</v>
      </c>
      <c r="F29" s="36">
        <v>0.628</v>
      </c>
      <c r="G29" s="36">
        <v>0.615</v>
      </c>
      <c r="H29" s="38">
        <v>0.013</v>
      </c>
      <c r="I29" s="36">
        <v>0.601</v>
      </c>
      <c r="J29" s="36">
        <v>0.615</v>
      </c>
      <c r="K29" s="37">
        <v>-0.014</v>
      </c>
      <c r="L29" s="36">
        <v>0.626</v>
      </c>
      <c r="M29" s="36">
        <v>0.615</v>
      </c>
      <c r="N29" s="38">
        <v>0.011</v>
      </c>
    </row>
    <row r="30" spans="2:14" ht="15">
      <c r="B30" s="30" t="s">
        <v>31</v>
      </c>
      <c r="C30" s="36">
        <v>0.648</v>
      </c>
      <c r="D30" s="36">
        <v>0.681</v>
      </c>
      <c r="E30" s="37">
        <v>-0.033</v>
      </c>
      <c r="F30" s="36">
        <v>0.68</v>
      </c>
      <c r="G30" s="36">
        <v>0.681</v>
      </c>
      <c r="H30" s="37">
        <v>-0.001</v>
      </c>
      <c r="I30" s="36">
        <v>0.67</v>
      </c>
      <c r="J30" s="36">
        <v>0.681</v>
      </c>
      <c r="K30" s="37">
        <v>-0.011</v>
      </c>
      <c r="L30" s="36">
        <v>0.665</v>
      </c>
      <c r="M30" s="36">
        <v>0.681</v>
      </c>
      <c r="N30" s="37">
        <v>-0.017</v>
      </c>
    </row>
    <row r="31" spans="2:14" ht="15">
      <c r="B31" s="30" t="s">
        <v>32</v>
      </c>
      <c r="C31" s="36">
        <v>0.581</v>
      </c>
      <c r="D31" s="36">
        <v>0.59</v>
      </c>
      <c r="E31" s="37">
        <v>-0.009</v>
      </c>
      <c r="F31" s="36">
        <v>0.528</v>
      </c>
      <c r="G31" s="36">
        <v>0.59</v>
      </c>
      <c r="H31" s="37">
        <v>-0.062</v>
      </c>
      <c r="I31" s="36">
        <v>0.562</v>
      </c>
      <c r="J31" s="36">
        <v>0.59</v>
      </c>
      <c r="K31" s="37">
        <v>-0.027</v>
      </c>
      <c r="L31" s="36">
        <v>0.595</v>
      </c>
      <c r="M31" s="36">
        <v>0.59</v>
      </c>
      <c r="N31" s="38">
        <v>0.005</v>
      </c>
    </row>
    <row r="32" spans="2:14" ht="15">
      <c r="B32" s="30" t="s">
        <v>33</v>
      </c>
      <c r="C32" s="36">
        <v>0.523</v>
      </c>
      <c r="D32" s="36">
        <v>0.629</v>
      </c>
      <c r="E32" s="37">
        <v>-0.106</v>
      </c>
      <c r="F32" s="36">
        <v>0.53</v>
      </c>
      <c r="G32" s="36">
        <v>0.629</v>
      </c>
      <c r="H32" s="37">
        <v>-0.099</v>
      </c>
      <c r="I32" s="36">
        <v>0.554</v>
      </c>
      <c r="J32" s="36">
        <v>0.629</v>
      </c>
      <c r="K32" s="37">
        <v>-0.075</v>
      </c>
      <c r="L32" s="36">
        <v>0.616</v>
      </c>
      <c r="M32" s="36">
        <v>0.629</v>
      </c>
      <c r="N32" s="37">
        <v>-0.013</v>
      </c>
    </row>
    <row r="33" spans="2:14" ht="15">
      <c r="B33" s="30" t="s">
        <v>34</v>
      </c>
      <c r="C33" s="36">
        <v>0.619</v>
      </c>
      <c r="D33" s="36">
        <v>0.61</v>
      </c>
      <c r="E33" s="38">
        <v>0.009</v>
      </c>
      <c r="F33" s="36">
        <v>0.513</v>
      </c>
      <c r="G33" s="36">
        <v>0.61</v>
      </c>
      <c r="H33" s="37">
        <v>-0.097</v>
      </c>
      <c r="I33" s="36">
        <v>0.544</v>
      </c>
      <c r="J33" s="36">
        <v>0.61</v>
      </c>
      <c r="K33" s="37">
        <v>-0.066</v>
      </c>
      <c r="L33" s="36">
        <v>0.614</v>
      </c>
      <c r="M33" s="36">
        <v>0.61</v>
      </c>
      <c r="N33" s="38">
        <v>0.005</v>
      </c>
    </row>
    <row r="34" spans="2:14" ht="15">
      <c r="B34" s="30" t="s">
        <v>35</v>
      </c>
      <c r="C34" s="36">
        <v>0.688</v>
      </c>
      <c r="D34" s="36">
        <v>0.688</v>
      </c>
      <c r="E34" s="38">
        <v>0</v>
      </c>
      <c r="F34" s="36">
        <v>0.622</v>
      </c>
      <c r="G34" s="36">
        <v>0.688</v>
      </c>
      <c r="H34" s="37">
        <v>-0.066</v>
      </c>
      <c r="I34" s="36">
        <v>0.661</v>
      </c>
      <c r="J34" s="36">
        <v>0.688</v>
      </c>
      <c r="K34" s="37">
        <v>-0.026</v>
      </c>
      <c r="L34" s="36">
        <v>0.68</v>
      </c>
      <c r="M34" s="36">
        <v>0.688</v>
      </c>
      <c r="N34" s="37">
        <v>-0.008</v>
      </c>
    </row>
    <row r="35" spans="2:14" ht="15">
      <c r="B35" s="30" t="s">
        <v>36</v>
      </c>
      <c r="C35" s="36">
        <v>0.722</v>
      </c>
      <c r="D35" s="36">
        <v>0.775</v>
      </c>
      <c r="E35" s="37">
        <v>-0.053</v>
      </c>
      <c r="F35" s="36">
        <v>0.685</v>
      </c>
      <c r="G35" s="36">
        <v>0.775</v>
      </c>
      <c r="H35" s="37">
        <v>-0.09</v>
      </c>
      <c r="I35" s="36">
        <v>0.769</v>
      </c>
      <c r="J35" s="36">
        <v>0.775</v>
      </c>
      <c r="K35" s="37">
        <v>-0.007</v>
      </c>
      <c r="L35" s="36">
        <v>0.78</v>
      </c>
      <c r="M35" s="36">
        <v>0.775</v>
      </c>
      <c r="N35" s="38">
        <v>0.004</v>
      </c>
    </row>
    <row r="36" spans="2:14" ht="15">
      <c r="B36" s="30" t="s">
        <v>37</v>
      </c>
      <c r="C36" s="36">
        <v>0.63</v>
      </c>
      <c r="D36" s="36">
        <v>0.657</v>
      </c>
      <c r="E36" s="37">
        <v>-0.026</v>
      </c>
      <c r="F36" s="36">
        <v>0.525</v>
      </c>
      <c r="G36" s="36">
        <v>0.657</v>
      </c>
      <c r="H36" s="37">
        <v>-0.132</v>
      </c>
      <c r="I36" s="36">
        <v>0.617</v>
      </c>
      <c r="J36" s="36">
        <v>0.657</v>
      </c>
      <c r="K36" s="37">
        <v>-0.04</v>
      </c>
      <c r="L36" s="36">
        <v>0.635</v>
      </c>
      <c r="M36" s="36">
        <v>0.657</v>
      </c>
      <c r="N36" s="37">
        <v>-0.022</v>
      </c>
    </row>
    <row r="37" spans="2:14" ht="15">
      <c r="B37" s="30" t="s">
        <v>38</v>
      </c>
      <c r="C37" s="36">
        <v>0.493</v>
      </c>
      <c r="D37" s="36">
        <v>0.472</v>
      </c>
      <c r="E37" s="38">
        <v>0.021</v>
      </c>
      <c r="F37" s="36">
        <v>0.598</v>
      </c>
      <c r="G37" s="36">
        <v>0.472</v>
      </c>
      <c r="H37" s="38">
        <v>0.126</v>
      </c>
      <c r="I37" s="36">
        <v>0.382</v>
      </c>
      <c r="J37" s="36">
        <v>0.472</v>
      </c>
      <c r="K37" s="37">
        <v>-0.091</v>
      </c>
      <c r="L37" s="36">
        <v>0.47</v>
      </c>
      <c r="M37" s="36">
        <v>0.472</v>
      </c>
      <c r="N37" s="37">
        <v>-0.003</v>
      </c>
    </row>
    <row r="38" spans="2:14" ht="15">
      <c r="B38" s="30" t="s">
        <v>39</v>
      </c>
      <c r="C38" s="36">
        <v>0.704</v>
      </c>
      <c r="D38" s="36">
        <v>0.687</v>
      </c>
      <c r="E38" s="38">
        <v>0.017</v>
      </c>
      <c r="F38" s="36">
        <v>0.684</v>
      </c>
      <c r="G38" s="36">
        <v>0.687</v>
      </c>
      <c r="H38" s="37">
        <v>-0.003</v>
      </c>
      <c r="I38" s="36">
        <v>0.692</v>
      </c>
      <c r="J38" s="36">
        <v>0.687</v>
      </c>
      <c r="K38" s="37">
        <v>0.005</v>
      </c>
      <c r="L38" s="36">
        <v>0.688</v>
      </c>
      <c r="M38" s="36">
        <v>0.687</v>
      </c>
      <c r="N38" s="38">
        <v>0.001</v>
      </c>
    </row>
    <row r="39" spans="2:14" ht="15">
      <c r="B39" s="40" t="s">
        <v>40</v>
      </c>
      <c r="C39" s="41">
        <f>AVERAGE(C10:C38)</f>
        <v>0.6391379310344827</v>
      </c>
      <c r="D39" s="41">
        <f aca="true" t="shared" si="0" ref="D39:N39">AVERAGE(D10:D38)</f>
        <v>0.652103448275862</v>
      </c>
      <c r="E39" s="41">
        <f t="shared" si="0"/>
        <v>-0.012862068965517243</v>
      </c>
      <c r="F39" s="41">
        <f t="shared" si="0"/>
        <v>0.6200689655172413</v>
      </c>
      <c r="G39" s="41">
        <f t="shared" si="0"/>
        <v>0.652103448275862</v>
      </c>
      <c r="H39" s="41">
        <f t="shared" si="0"/>
        <v>-0.032</v>
      </c>
      <c r="I39" s="41">
        <f t="shared" si="0"/>
        <v>0.631241379310345</v>
      </c>
      <c r="J39" s="41">
        <f t="shared" si="0"/>
        <v>0.652103448275862</v>
      </c>
      <c r="K39" s="41">
        <f t="shared" si="0"/>
        <v>-0.020758620689655175</v>
      </c>
      <c r="L39" s="41">
        <f t="shared" si="0"/>
        <v>0.6488275862068965</v>
      </c>
      <c r="M39" s="41">
        <f t="shared" si="0"/>
        <v>0.652103448275862</v>
      </c>
      <c r="N39" s="41">
        <f t="shared" si="0"/>
        <v>-0.0031724137931034473</v>
      </c>
    </row>
    <row r="40" spans="2:14" ht="15">
      <c r="B40" s="43" t="s">
        <v>41</v>
      </c>
      <c r="C40" s="44">
        <f>MAX(C10:C38)</f>
        <v>0.943</v>
      </c>
      <c r="D40" s="44">
        <f aca="true" t="shared" si="1" ref="D40:N40">MAX(D10:D38)</f>
        <v>0.958</v>
      </c>
      <c r="E40" s="44">
        <f t="shared" si="1"/>
        <v>0.036</v>
      </c>
      <c r="F40" s="44">
        <f t="shared" si="1"/>
        <v>0.954</v>
      </c>
      <c r="G40" s="44">
        <f t="shared" si="1"/>
        <v>0.958</v>
      </c>
      <c r="H40" s="44">
        <f t="shared" si="1"/>
        <v>0.126</v>
      </c>
      <c r="I40" s="44">
        <f t="shared" si="1"/>
        <v>0.935</v>
      </c>
      <c r="J40" s="44">
        <f t="shared" si="1"/>
        <v>0.958</v>
      </c>
      <c r="K40" s="44">
        <f t="shared" si="1"/>
        <v>0.062</v>
      </c>
      <c r="L40" s="44">
        <f t="shared" si="1"/>
        <v>0.946</v>
      </c>
      <c r="M40" s="44">
        <f t="shared" si="1"/>
        <v>0.958</v>
      </c>
      <c r="N40" s="44">
        <f t="shared" si="1"/>
        <v>0.041</v>
      </c>
    </row>
    <row r="41" spans="2:14" ht="15">
      <c r="B41" s="43" t="s">
        <v>42</v>
      </c>
      <c r="C41" s="44">
        <f>MIN(C10:C38)</f>
        <v>0.388</v>
      </c>
      <c r="D41" s="44">
        <f aca="true" t="shared" si="2" ref="D41:N41">MIN(D10:D38)</f>
        <v>0.394</v>
      </c>
      <c r="E41" s="44">
        <f t="shared" si="2"/>
        <v>-0.106</v>
      </c>
      <c r="F41" s="44">
        <f t="shared" si="2"/>
        <v>0.338</v>
      </c>
      <c r="G41" s="44">
        <f t="shared" si="2"/>
        <v>0.394</v>
      </c>
      <c r="H41" s="44">
        <f t="shared" si="2"/>
        <v>-0.17</v>
      </c>
      <c r="I41" s="44">
        <f t="shared" si="2"/>
        <v>0.382</v>
      </c>
      <c r="J41" s="44">
        <f t="shared" si="2"/>
        <v>0.394</v>
      </c>
      <c r="K41" s="44">
        <f t="shared" si="2"/>
        <v>-0.093</v>
      </c>
      <c r="L41" s="44">
        <f t="shared" si="2"/>
        <v>0.394</v>
      </c>
      <c r="M41" s="44">
        <f t="shared" si="2"/>
        <v>0.394</v>
      </c>
      <c r="N41" s="44">
        <f t="shared" si="2"/>
        <v>-0.059</v>
      </c>
    </row>
    <row r="42" spans="2:14" ht="15">
      <c r="B42" s="10" t="s">
        <v>43</v>
      </c>
      <c r="C42" s="11"/>
      <c r="D42" s="11"/>
      <c r="E42" s="12">
        <v>19</v>
      </c>
      <c r="F42" s="11"/>
      <c r="G42" s="11"/>
      <c r="H42" s="12">
        <v>20</v>
      </c>
      <c r="I42" s="11"/>
      <c r="J42" s="11"/>
      <c r="K42" s="12">
        <v>22</v>
      </c>
      <c r="L42" s="11"/>
      <c r="M42" s="11"/>
      <c r="N42" s="12">
        <v>15</v>
      </c>
    </row>
  </sheetData>
  <sheetProtection/>
  <mergeCells count="22">
    <mergeCell ref="B8:B9"/>
    <mergeCell ref="D8:D9"/>
    <mergeCell ref="E8:E9"/>
    <mergeCell ref="G8:G9"/>
    <mergeCell ref="H8:H9"/>
    <mergeCell ref="J8:J9"/>
    <mergeCell ref="F7:G7"/>
    <mergeCell ref="I7:J7"/>
    <mergeCell ref="L7:M7"/>
    <mergeCell ref="K8:K9"/>
    <mergeCell ref="M8:M9"/>
    <mergeCell ref="N8:N9"/>
    <mergeCell ref="B3:N3"/>
    <mergeCell ref="C8:C9"/>
    <mergeCell ref="F8:F9"/>
    <mergeCell ref="I8:I9"/>
    <mergeCell ref="L8:L9"/>
    <mergeCell ref="C6:E6"/>
    <mergeCell ref="F6:H6"/>
    <mergeCell ref="I6:K6"/>
    <mergeCell ref="L6:N6"/>
    <mergeCell ref="C7:D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43"/>
  <sheetViews>
    <sheetView zoomScalePageLayoutView="0" workbookViewId="0" topLeftCell="A1">
      <pane ySplit="3600" topLeftCell="A29" activePane="bottomLeft" state="split"/>
      <selection pane="topLeft" activeCell="R6" sqref="R6"/>
      <selection pane="bottomLeft" activeCell="B39" sqref="B39:N41"/>
    </sheetView>
  </sheetViews>
  <sheetFormatPr defaultColWidth="11.421875" defaultRowHeight="15"/>
  <cols>
    <col min="1" max="1" width="9.140625" style="0" customWidth="1"/>
    <col min="2" max="2" width="19.00390625" style="0" customWidth="1"/>
    <col min="3" max="16384" width="9.140625" style="0" customWidth="1"/>
  </cols>
  <sheetData>
    <row r="2" ht="15">
      <c r="B2" s="13" t="s">
        <v>47</v>
      </c>
    </row>
    <row r="3" spans="2:14" ht="30" customHeight="1">
      <c r="B3" s="62" t="s">
        <v>76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2:7" ht="15">
      <c r="B4" s="45" t="s">
        <v>48</v>
      </c>
      <c r="G4" s="19" t="s">
        <v>49</v>
      </c>
    </row>
    <row r="5" ht="16.5" thickBot="1">
      <c r="B5" s="17"/>
    </row>
    <row r="6" spans="2:14" ht="15.75" thickBot="1">
      <c r="B6" s="2"/>
      <c r="C6" s="73" t="s">
        <v>2</v>
      </c>
      <c r="D6" s="74"/>
      <c r="E6" s="77"/>
      <c r="F6" s="78" t="s">
        <v>3</v>
      </c>
      <c r="G6" s="74"/>
      <c r="H6" s="77"/>
      <c r="I6" s="78" t="s">
        <v>4</v>
      </c>
      <c r="J6" s="74"/>
      <c r="K6" s="77"/>
      <c r="L6" s="78" t="s">
        <v>5</v>
      </c>
      <c r="M6" s="74"/>
      <c r="N6" s="77"/>
    </row>
    <row r="7" spans="2:14" ht="15.75" thickBot="1">
      <c r="B7" s="2"/>
      <c r="C7" s="66" t="s">
        <v>6</v>
      </c>
      <c r="D7" s="76"/>
      <c r="E7" s="5"/>
      <c r="F7" s="66" t="s">
        <v>6</v>
      </c>
      <c r="G7" s="76"/>
      <c r="H7" s="5"/>
      <c r="I7" s="66" t="s">
        <v>6</v>
      </c>
      <c r="J7" s="76"/>
      <c r="K7" s="5"/>
      <c r="L7" s="66" t="s">
        <v>6</v>
      </c>
      <c r="M7" s="76"/>
      <c r="N7" s="6"/>
    </row>
    <row r="8" spans="2:14" ht="15">
      <c r="B8" s="72"/>
      <c r="C8" s="9" t="s">
        <v>7</v>
      </c>
      <c r="D8" s="9" t="s">
        <v>7</v>
      </c>
      <c r="E8" s="68" t="s">
        <v>10</v>
      </c>
      <c r="F8" s="9" t="s">
        <v>7</v>
      </c>
      <c r="G8" s="9" t="s">
        <v>7</v>
      </c>
      <c r="H8" s="68" t="s">
        <v>10</v>
      </c>
      <c r="I8" s="9" t="s">
        <v>7</v>
      </c>
      <c r="J8" s="9" t="s">
        <v>7</v>
      </c>
      <c r="K8" s="68" t="s">
        <v>10</v>
      </c>
      <c r="L8" s="9" t="s">
        <v>7</v>
      </c>
      <c r="M8" s="9" t="s">
        <v>7</v>
      </c>
      <c r="N8" s="68" t="s">
        <v>10</v>
      </c>
    </row>
    <row r="9" spans="2:14" ht="15">
      <c r="B9" s="72"/>
      <c r="C9" s="46" t="s">
        <v>8</v>
      </c>
      <c r="D9" s="9" t="s">
        <v>50</v>
      </c>
      <c r="E9" s="69"/>
      <c r="F9" s="46" t="s">
        <v>8</v>
      </c>
      <c r="G9" s="9" t="s">
        <v>50</v>
      </c>
      <c r="H9" s="69"/>
      <c r="I9" s="46" t="s">
        <v>8</v>
      </c>
      <c r="J9" s="9" t="s">
        <v>50</v>
      </c>
      <c r="K9" s="69"/>
      <c r="L9" s="46" t="s">
        <v>8</v>
      </c>
      <c r="M9" s="9" t="s">
        <v>50</v>
      </c>
      <c r="N9" s="69"/>
    </row>
    <row r="10" spans="2:14" ht="15">
      <c r="B10" s="30" t="s">
        <v>11</v>
      </c>
      <c r="C10" s="36">
        <v>0.513</v>
      </c>
      <c r="D10" s="36">
        <v>0.528</v>
      </c>
      <c r="E10" s="37">
        <v>-0.015</v>
      </c>
      <c r="F10" s="36">
        <v>0.453</v>
      </c>
      <c r="G10" s="36">
        <v>0.504</v>
      </c>
      <c r="H10" s="37">
        <v>-0.051</v>
      </c>
      <c r="I10" s="36">
        <v>0.545</v>
      </c>
      <c r="J10" s="36">
        <v>0.544</v>
      </c>
      <c r="K10" s="38">
        <v>0.001</v>
      </c>
      <c r="L10" s="36">
        <v>0.539</v>
      </c>
      <c r="M10" s="36">
        <v>0.538</v>
      </c>
      <c r="N10" s="38">
        <v>0.001</v>
      </c>
    </row>
    <row r="11" spans="2:14" ht="15">
      <c r="B11" s="30" t="s">
        <v>12</v>
      </c>
      <c r="C11" s="36">
        <v>0.683</v>
      </c>
      <c r="D11" s="36">
        <v>0.724</v>
      </c>
      <c r="E11" s="37">
        <v>-0.041</v>
      </c>
      <c r="F11" s="36">
        <v>0.457</v>
      </c>
      <c r="G11" s="36">
        <v>0.624</v>
      </c>
      <c r="H11" s="37">
        <v>-0.167</v>
      </c>
      <c r="I11" s="36">
        <v>0.635</v>
      </c>
      <c r="J11" s="36">
        <v>0.7</v>
      </c>
      <c r="K11" s="37">
        <v>-0.065</v>
      </c>
      <c r="L11" s="36">
        <v>0.729</v>
      </c>
      <c r="M11" s="36">
        <v>0.741</v>
      </c>
      <c r="N11" s="37">
        <v>-0.012</v>
      </c>
    </row>
    <row r="12" spans="2:14" ht="15">
      <c r="B12" s="30" t="s">
        <v>13</v>
      </c>
      <c r="C12" s="36">
        <v>0.654</v>
      </c>
      <c r="D12" s="36">
        <v>0.658</v>
      </c>
      <c r="E12" s="37">
        <v>-0.004</v>
      </c>
      <c r="F12" s="36">
        <v>0.549</v>
      </c>
      <c r="G12" s="36">
        <v>0.58</v>
      </c>
      <c r="H12" s="37">
        <v>-0.031</v>
      </c>
      <c r="I12" s="36">
        <v>0.67</v>
      </c>
      <c r="J12" s="36">
        <v>0.666</v>
      </c>
      <c r="K12" s="38">
        <v>0.004</v>
      </c>
      <c r="L12" s="36">
        <v>0.67</v>
      </c>
      <c r="M12" s="36">
        <v>0.661</v>
      </c>
      <c r="N12" s="38">
        <v>0.009</v>
      </c>
    </row>
    <row r="13" spans="2:14" ht="15">
      <c r="B13" s="30" t="s">
        <v>14</v>
      </c>
      <c r="C13" s="36">
        <v>0.718</v>
      </c>
      <c r="D13" s="36">
        <v>0.752</v>
      </c>
      <c r="E13" s="37">
        <v>-0.034</v>
      </c>
      <c r="F13" s="36">
        <v>0.7</v>
      </c>
      <c r="G13" s="36">
        <v>0.749</v>
      </c>
      <c r="H13" s="37">
        <v>-0.049</v>
      </c>
      <c r="I13" s="36">
        <v>0.746</v>
      </c>
      <c r="J13" s="36">
        <v>0.775</v>
      </c>
      <c r="K13" s="37">
        <v>-0.029</v>
      </c>
      <c r="L13" s="36">
        <v>0.78</v>
      </c>
      <c r="M13" s="36">
        <v>0.788</v>
      </c>
      <c r="N13" s="37">
        <v>-0.008</v>
      </c>
    </row>
    <row r="14" spans="2:14" ht="15">
      <c r="B14" s="30" t="s">
        <v>15</v>
      </c>
      <c r="C14" s="36">
        <v>0.475</v>
      </c>
      <c r="D14" s="36">
        <v>0.534</v>
      </c>
      <c r="E14" s="37">
        <v>-0.059</v>
      </c>
      <c r="F14" s="36">
        <v>0.485</v>
      </c>
      <c r="G14" s="36">
        <v>0.55</v>
      </c>
      <c r="H14" s="37">
        <v>-0.065</v>
      </c>
      <c r="I14" s="36">
        <v>0.515</v>
      </c>
      <c r="J14" s="36">
        <v>0.561</v>
      </c>
      <c r="K14" s="37">
        <v>-0.046</v>
      </c>
      <c r="L14" s="36">
        <v>0.512</v>
      </c>
      <c r="M14" s="36">
        <v>0.568</v>
      </c>
      <c r="N14" s="37">
        <v>-0.056</v>
      </c>
    </row>
    <row r="15" spans="2:14" ht="15">
      <c r="B15" s="30" t="s">
        <v>16</v>
      </c>
      <c r="C15" s="36">
        <v>0.474</v>
      </c>
      <c r="D15" s="36">
        <v>0.476</v>
      </c>
      <c r="E15" s="37">
        <v>-0.002</v>
      </c>
      <c r="F15" s="36">
        <v>0.239</v>
      </c>
      <c r="G15" s="36">
        <v>0.338</v>
      </c>
      <c r="H15" s="37">
        <v>-0.099</v>
      </c>
      <c r="I15" s="36">
        <v>0.506</v>
      </c>
      <c r="J15" s="36">
        <v>0.5</v>
      </c>
      <c r="K15" s="38">
        <v>0.006</v>
      </c>
      <c r="L15" s="36">
        <v>0.474</v>
      </c>
      <c r="M15" s="36">
        <v>0.476</v>
      </c>
      <c r="N15" s="37">
        <v>-0.002</v>
      </c>
    </row>
    <row r="16" spans="2:14" ht="15">
      <c r="B16" s="32" t="s">
        <v>17</v>
      </c>
      <c r="C16" s="36">
        <v>0.443</v>
      </c>
      <c r="D16" s="36">
        <v>0.429</v>
      </c>
      <c r="E16" s="38">
        <v>0.014</v>
      </c>
      <c r="F16" s="36">
        <v>0.458</v>
      </c>
      <c r="G16" s="36">
        <v>0.448</v>
      </c>
      <c r="H16" s="38">
        <v>0.01</v>
      </c>
      <c r="I16" s="36">
        <v>0.462</v>
      </c>
      <c r="J16" s="36">
        <v>0.443</v>
      </c>
      <c r="K16" s="38">
        <v>0.019</v>
      </c>
      <c r="L16" s="36">
        <v>0.394</v>
      </c>
      <c r="M16" s="36">
        <v>0.394</v>
      </c>
      <c r="N16" s="38">
        <v>0</v>
      </c>
    </row>
    <row r="17" spans="2:14" ht="15">
      <c r="B17" s="30" t="s">
        <v>18</v>
      </c>
      <c r="C17" s="36">
        <v>0.722</v>
      </c>
      <c r="D17" s="36">
        <v>0.701</v>
      </c>
      <c r="E17" s="38">
        <v>0.021</v>
      </c>
      <c r="F17" s="36">
        <v>0.808</v>
      </c>
      <c r="G17" s="36">
        <v>0.77</v>
      </c>
      <c r="H17" s="38">
        <v>0.038</v>
      </c>
      <c r="I17" s="36">
        <v>0.657</v>
      </c>
      <c r="J17" s="36">
        <v>0.665</v>
      </c>
      <c r="K17" s="37">
        <v>-0.008</v>
      </c>
      <c r="L17" s="36">
        <v>0.664</v>
      </c>
      <c r="M17" s="36">
        <v>0.669</v>
      </c>
      <c r="N17" s="37">
        <v>-0.005</v>
      </c>
    </row>
    <row r="18" spans="2:14" ht="15">
      <c r="B18" s="30" t="s">
        <v>19</v>
      </c>
      <c r="C18" s="36">
        <v>0.723</v>
      </c>
      <c r="D18" s="36">
        <v>0.743</v>
      </c>
      <c r="E18" s="37">
        <v>-0.02</v>
      </c>
      <c r="F18" s="36">
        <v>0.699</v>
      </c>
      <c r="G18" s="36">
        <v>0.731</v>
      </c>
      <c r="H18" s="37">
        <v>-0.032</v>
      </c>
      <c r="I18" s="36">
        <v>0.662</v>
      </c>
      <c r="J18" s="36">
        <v>0.705</v>
      </c>
      <c r="K18" s="37">
        <v>-0.043</v>
      </c>
      <c r="L18" s="36">
        <v>0.732</v>
      </c>
      <c r="M18" s="36">
        <v>0.751</v>
      </c>
      <c r="N18" s="37">
        <v>-0.019</v>
      </c>
    </row>
    <row r="19" spans="2:14" ht="15">
      <c r="B19" s="30" t="s">
        <v>20</v>
      </c>
      <c r="C19" s="36">
        <v>0.553</v>
      </c>
      <c r="D19" s="36">
        <v>0.597</v>
      </c>
      <c r="E19" s="37">
        <v>-0.044</v>
      </c>
      <c r="F19" s="36">
        <v>0.313</v>
      </c>
      <c r="G19" s="36">
        <v>0.477</v>
      </c>
      <c r="H19" s="37">
        <v>-0.164</v>
      </c>
      <c r="I19" s="36">
        <v>0.457</v>
      </c>
      <c r="J19" s="36">
        <v>0.554</v>
      </c>
      <c r="K19" s="37">
        <v>-0.097</v>
      </c>
      <c r="L19" s="36">
        <v>0.647</v>
      </c>
      <c r="M19" s="36">
        <v>0.652</v>
      </c>
      <c r="N19" s="37">
        <v>-0.005</v>
      </c>
    </row>
    <row r="20" spans="2:14" ht="15">
      <c r="B20" s="30" t="s">
        <v>21</v>
      </c>
      <c r="C20" s="36">
        <v>0.745</v>
      </c>
      <c r="D20" s="36">
        <v>0.759</v>
      </c>
      <c r="E20" s="37">
        <v>-0.014</v>
      </c>
      <c r="F20" s="36">
        <v>0.724</v>
      </c>
      <c r="G20" s="36">
        <v>0.746</v>
      </c>
      <c r="H20" s="37">
        <v>-0.022</v>
      </c>
      <c r="I20" s="36">
        <v>0.721</v>
      </c>
      <c r="J20" s="36">
        <v>0.748</v>
      </c>
      <c r="K20" s="37">
        <v>-0.027</v>
      </c>
      <c r="L20" s="36">
        <v>0.739</v>
      </c>
      <c r="M20" s="36">
        <v>0.758</v>
      </c>
      <c r="N20" s="37">
        <v>-0.019</v>
      </c>
    </row>
    <row r="21" spans="2:14" ht="15">
      <c r="B21" s="30" t="s">
        <v>22</v>
      </c>
      <c r="C21" s="36">
        <v>0.812</v>
      </c>
      <c r="D21" s="36">
        <v>0.818</v>
      </c>
      <c r="E21" s="37">
        <v>-0.006</v>
      </c>
      <c r="F21" s="36">
        <v>0.816</v>
      </c>
      <c r="G21" s="36">
        <v>0.835</v>
      </c>
      <c r="H21" s="37">
        <v>-0.019</v>
      </c>
      <c r="I21" s="36">
        <v>0.821</v>
      </c>
      <c r="J21" s="36">
        <v>0.833</v>
      </c>
      <c r="K21" s="37">
        <v>-0.012</v>
      </c>
      <c r="L21" s="36">
        <v>0.769</v>
      </c>
      <c r="M21" s="36">
        <v>0.809</v>
      </c>
      <c r="N21" s="37">
        <v>-0.04</v>
      </c>
    </row>
    <row r="22" spans="2:14" ht="15">
      <c r="B22" s="30" t="s">
        <v>23</v>
      </c>
      <c r="C22" s="36">
        <v>0.924</v>
      </c>
      <c r="D22" s="36">
        <v>0.943</v>
      </c>
      <c r="E22" s="37">
        <v>-0.019</v>
      </c>
      <c r="F22" s="36">
        <v>0.925</v>
      </c>
      <c r="G22" s="36">
        <v>0.954</v>
      </c>
      <c r="H22" s="37">
        <v>-0.029</v>
      </c>
      <c r="I22" s="36">
        <v>0.902</v>
      </c>
      <c r="J22" s="36">
        <v>0.935</v>
      </c>
      <c r="K22" s="37">
        <v>-0.033</v>
      </c>
      <c r="L22" s="36">
        <v>0.921</v>
      </c>
      <c r="M22" s="36">
        <v>0.946</v>
      </c>
      <c r="N22" s="37">
        <v>-0.025</v>
      </c>
    </row>
    <row r="23" spans="2:14" ht="15">
      <c r="B23" s="32" t="s">
        <v>24</v>
      </c>
      <c r="C23" s="36">
        <v>0.673</v>
      </c>
      <c r="D23" s="36">
        <v>0.666</v>
      </c>
      <c r="E23" s="38">
        <v>0.007</v>
      </c>
      <c r="F23" s="36">
        <v>0.712</v>
      </c>
      <c r="G23" s="36">
        <v>0.699</v>
      </c>
      <c r="H23" s="38">
        <v>0.013</v>
      </c>
      <c r="I23" s="36">
        <v>0.717</v>
      </c>
      <c r="J23" s="36">
        <v>0.701</v>
      </c>
      <c r="K23" s="38">
        <v>0.016</v>
      </c>
      <c r="L23" s="36">
        <v>0.7</v>
      </c>
      <c r="M23" s="36">
        <v>0.68</v>
      </c>
      <c r="N23" s="38">
        <v>0.02</v>
      </c>
    </row>
    <row r="24" spans="2:14" ht="15">
      <c r="B24" s="30" t="s">
        <v>25</v>
      </c>
      <c r="C24" s="36">
        <v>0.669</v>
      </c>
      <c r="D24" s="36">
        <v>0.676</v>
      </c>
      <c r="E24" s="37">
        <v>-0.007</v>
      </c>
      <c r="F24" s="36">
        <v>0.513</v>
      </c>
      <c r="G24" s="36">
        <v>0.569</v>
      </c>
      <c r="H24" s="37">
        <v>-0.056</v>
      </c>
      <c r="I24" s="36">
        <v>0.615</v>
      </c>
      <c r="J24" s="36">
        <v>0.649</v>
      </c>
      <c r="K24" s="37">
        <v>-0.034</v>
      </c>
      <c r="L24" s="36">
        <v>0.679</v>
      </c>
      <c r="M24" s="36">
        <v>0.683</v>
      </c>
      <c r="N24" s="37">
        <v>-0.004</v>
      </c>
    </row>
    <row r="25" spans="2:14" ht="15">
      <c r="B25" s="30" t="s">
        <v>26</v>
      </c>
      <c r="C25" s="36">
        <v>0.546</v>
      </c>
      <c r="D25" s="36">
        <v>0.574</v>
      </c>
      <c r="E25" s="37">
        <v>-0.028</v>
      </c>
      <c r="F25" s="36">
        <v>0.649</v>
      </c>
      <c r="G25" s="36">
        <v>0.652</v>
      </c>
      <c r="H25" s="37">
        <v>-0.003</v>
      </c>
      <c r="I25" s="36">
        <v>0.574</v>
      </c>
      <c r="J25" s="36">
        <v>0.591</v>
      </c>
      <c r="K25" s="37">
        <v>-0.017</v>
      </c>
      <c r="L25" s="36">
        <v>0.636</v>
      </c>
      <c r="M25" s="36">
        <v>0.623</v>
      </c>
      <c r="N25" s="38">
        <v>0.013</v>
      </c>
    </row>
    <row r="26" spans="2:14" ht="15">
      <c r="B26" s="30" t="s">
        <v>27</v>
      </c>
      <c r="C26" s="36">
        <v>0.62</v>
      </c>
      <c r="D26" s="36">
        <v>0.641</v>
      </c>
      <c r="E26" s="37">
        <v>-0.021</v>
      </c>
      <c r="F26" s="36">
        <v>0.633</v>
      </c>
      <c r="G26" s="36">
        <v>0.673</v>
      </c>
      <c r="H26" s="37">
        <v>-0.04</v>
      </c>
      <c r="I26" s="36">
        <v>0.578</v>
      </c>
      <c r="J26" s="36">
        <v>0.625</v>
      </c>
      <c r="K26" s="37">
        <v>-0.047</v>
      </c>
      <c r="L26" s="36">
        <v>0.604</v>
      </c>
      <c r="M26" s="36">
        <v>0.641</v>
      </c>
      <c r="N26" s="37">
        <v>-0.037</v>
      </c>
    </row>
    <row r="27" spans="2:14" ht="15">
      <c r="B27" s="30" t="s">
        <v>28</v>
      </c>
      <c r="C27" s="36">
        <v>0.366</v>
      </c>
      <c r="D27" s="36">
        <v>0.388</v>
      </c>
      <c r="E27" s="37">
        <v>-0.022</v>
      </c>
      <c r="F27" s="36">
        <v>0.473</v>
      </c>
      <c r="G27" s="36">
        <v>0.465</v>
      </c>
      <c r="H27" s="38">
        <v>0.008</v>
      </c>
      <c r="I27" s="36">
        <v>0.379</v>
      </c>
      <c r="J27" s="36">
        <v>0.393</v>
      </c>
      <c r="K27" s="37">
        <v>-0.014</v>
      </c>
      <c r="L27" s="36">
        <v>0.405</v>
      </c>
      <c r="M27" s="36">
        <v>0.405</v>
      </c>
      <c r="N27" s="38">
        <v>0</v>
      </c>
    </row>
    <row r="28" spans="2:14" ht="15">
      <c r="B28" s="30" t="s">
        <v>29</v>
      </c>
      <c r="C28" s="36">
        <v>0.65</v>
      </c>
      <c r="D28" s="36">
        <v>0.669</v>
      </c>
      <c r="E28" s="37">
        <v>-0.019</v>
      </c>
      <c r="F28" s="36">
        <v>0.578</v>
      </c>
      <c r="G28" s="36">
        <v>0.625</v>
      </c>
      <c r="H28" s="37">
        <v>-0.047</v>
      </c>
      <c r="I28" s="36">
        <v>0.652</v>
      </c>
      <c r="J28" s="36">
        <v>0.666</v>
      </c>
      <c r="K28" s="37">
        <v>-0.014</v>
      </c>
      <c r="L28" s="36">
        <v>0.647</v>
      </c>
      <c r="M28" s="36">
        <v>0.664</v>
      </c>
      <c r="N28" s="37">
        <v>-0.017</v>
      </c>
    </row>
    <row r="29" spans="2:14" ht="15">
      <c r="B29" s="30" t="s">
        <v>30</v>
      </c>
      <c r="C29" s="36">
        <v>0.647</v>
      </c>
      <c r="D29" s="36">
        <v>0.651</v>
      </c>
      <c r="E29" s="37">
        <v>-0.004</v>
      </c>
      <c r="F29" s="36">
        <v>0.589</v>
      </c>
      <c r="G29" s="36">
        <v>0.628</v>
      </c>
      <c r="H29" s="37">
        <v>-0.039</v>
      </c>
      <c r="I29" s="36">
        <v>0.578</v>
      </c>
      <c r="J29" s="36">
        <v>0.601</v>
      </c>
      <c r="K29" s="37">
        <v>-0.023</v>
      </c>
      <c r="L29" s="36">
        <v>0.634</v>
      </c>
      <c r="M29" s="36">
        <v>0.626</v>
      </c>
      <c r="N29" s="38">
        <v>0.008</v>
      </c>
    </row>
    <row r="30" spans="2:14" ht="15">
      <c r="B30" s="30" t="s">
        <v>31</v>
      </c>
      <c r="C30" s="36">
        <v>0.627</v>
      </c>
      <c r="D30" s="36">
        <v>0.648</v>
      </c>
      <c r="E30" s="37">
        <v>-0.021</v>
      </c>
      <c r="F30" s="36">
        <v>0.661</v>
      </c>
      <c r="G30" s="36">
        <v>0.68</v>
      </c>
      <c r="H30" s="37">
        <v>-0.019</v>
      </c>
      <c r="I30" s="36">
        <v>0.645</v>
      </c>
      <c r="J30" s="36">
        <v>0.67</v>
      </c>
      <c r="K30" s="37">
        <v>-0.025</v>
      </c>
      <c r="L30" s="36">
        <v>0.643</v>
      </c>
      <c r="M30" s="36">
        <v>0.665</v>
      </c>
      <c r="N30" s="37">
        <v>-0.022</v>
      </c>
    </row>
    <row r="31" spans="2:14" ht="15">
      <c r="B31" s="30" t="s">
        <v>32</v>
      </c>
      <c r="C31" s="36">
        <v>0.559</v>
      </c>
      <c r="D31" s="36">
        <v>0.581</v>
      </c>
      <c r="E31" s="37">
        <v>-0.022</v>
      </c>
      <c r="F31" s="36">
        <v>0.455</v>
      </c>
      <c r="G31" s="36">
        <v>0.528</v>
      </c>
      <c r="H31" s="37">
        <v>-0.073</v>
      </c>
      <c r="I31" s="36">
        <v>0.531</v>
      </c>
      <c r="J31" s="36">
        <v>0.562</v>
      </c>
      <c r="K31" s="37">
        <v>-0.031</v>
      </c>
      <c r="L31" s="36">
        <v>0.599</v>
      </c>
      <c r="M31" s="36">
        <v>0.595</v>
      </c>
      <c r="N31" s="38">
        <v>0.004</v>
      </c>
    </row>
    <row r="32" spans="2:14" ht="15">
      <c r="B32" s="30" t="s">
        <v>33</v>
      </c>
      <c r="C32" s="36">
        <v>0.458</v>
      </c>
      <c r="D32" s="36">
        <v>0.523</v>
      </c>
      <c r="E32" s="37">
        <v>-0.065</v>
      </c>
      <c r="F32" s="36">
        <v>0.476</v>
      </c>
      <c r="G32" s="36">
        <v>0.53</v>
      </c>
      <c r="H32" s="37">
        <v>-0.054</v>
      </c>
      <c r="I32" s="36">
        <v>0.492</v>
      </c>
      <c r="J32" s="36">
        <v>0.554</v>
      </c>
      <c r="K32" s="37">
        <v>-0.062</v>
      </c>
      <c r="L32" s="36">
        <v>0.586</v>
      </c>
      <c r="M32" s="36">
        <v>0.616</v>
      </c>
      <c r="N32" s="37">
        <v>-0.03</v>
      </c>
    </row>
    <row r="33" spans="2:14" ht="15">
      <c r="B33" s="30" t="s">
        <v>34</v>
      </c>
      <c r="C33" s="36">
        <v>0.612</v>
      </c>
      <c r="D33" s="36">
        <v>0.619</v>
      </c>
      <c r="E33" s="37">
        <v>-0.007</v>
      </c>
      <c r="F33" s="36">
        <v>0.408</v>
      </c>
      <c r="G33" s="36">
        <v>0.513</v>
      </c>
      <c r="H33" s="37">
        <v>-0.105</v>
      </c>
      <c r="I33" s="36">
        <v>0.486</v>
      </c>
      <c r="J33" s="36">
        <v>0.544</v>
      </c>
      <c r="K33" s="37">
        <v>-0.058</v>
      </c>
      <c r="L33" s="36">
        <v>0.618</v>
      </c>
      <c r="M33" s="36">
        <v>0.614</v>
      </c>
      <c r="N33" s="37">
        <v>0.004</v>
      </c>
    </row>
    <row r="34" spans="2:14" ht="15">
      <c r="B34" s="30" t="s">
        <v>35</v>
      </c>
      <c r="C34" s="36">
        <v>0.659</v>
      </c>
      <c r="D34" s="36">
        <v>0.688</v>
      </c>
      <c r="E34" s="37">
        <v>-0.029</v>
      </c>
      <c r="F34" s="36">
        <v>0.472</v>
      </c>
      <c r="G34" s="36">
        <v>0.622</v>
      </c>
      <c r="H34" s="37">
        <v>-0.15</v>
      </c>
      <c r="I34" s="36">
        <v>0.627</v>
      </c>
      <c r="J34" s="36">
        <v>0.661</v>
      </c>
      <c r="K34" s="37">
        <v>-0.034</v>
      </c>
      <c r="L34" s="36">
        <v>0.643</v>
      </c>
      <c r="M34" s="36">
        <v>0.68</v>
      </c>
      <c r="N34" s="37">
        <v>-0.037</v>
      </c>
    </row>
    <row r="35" spans="2:14" ht="15">
      <c r="B35" s="30" t="s">
        <v>36</v>
      </c>
      <c r="C35" s="36">
        <v>0.668</v>
      </c>
      <c r="D35" s="36">
        <v>0.722</v>
      </c>
      <c r="E35" s="37">
        <v>-0.054</v>
      </c>
      <c r="F35" s="36">
        <v>0.605</v>
      </c>
      <c r="G35" s="36">
        <v>0.685</v>
      </c>
      <c r="H35" s="37">
        <v>-0.08</v>
      </c>
      <c r="I35" s="36">
        <v>0.753</v>
      </c>
      <c r="J35" s="36">
        <v>0.769</v>
      </c>
      <c r="K35" s="37">
        <v>-0.016</v>
      </c>
      <c r="L35" s="36">
        <v>0.78</v>
      </c>
      <c r="M35" s="36">
        <v>0.78</v>
      </c>
      <c r="N35" s="38">
        <v>0</v>
      </c>
    </row>
    <row r="36" spans="2:14" ht="15">
      <c r="B36" s="30" t="s">
        <v>37</v>
      </c>
      <c r="C36" s="36">
        <v>0.596</v>
      </c>
      <c r="D36" s="36">
        <v>0.63</v>
      </c>
      <c r="E36" s="37">
        <v>-0.034</v>
      </c>
      <c r="F36" s="36">
        <v>0.411</v>
      </c>
      <c r="G36" s="36">
        <v>0.525</v>
      </c>
      <c r="H36" s="37">
        <v>-0.114</v>
      </c>
      <c r="I36" s="36">
        <v>0.562</v>
      </c>
      <c r="J36" s="36">
        <v>0.617</v>
      </c>
      <c r="K36" s="37">
        <v>-0.055</v>
      </c>
      <c r="L36" s="36">
        <v>0.592</v>
      </c>
      <c r="M36" s="36">
        <v>0.635</v>
      </c>
      <c r="N36" s="37">
        <v>-0.043</v>
      </c>
    </row>
    <row r="37" spans="2:14" ht="15">
      <c r="B37" s="30" t="s">
        <v>38</v>
      </c>
      <c r="C37" s="36">
        <v>0.491</v>
      </c>
      <c r="D37" s="36">
        <v>0.493</v>
      </c>
      <c r="E37" s="37">
        <v>-0.002</v>
      </c>
      <c r="F37" s="36">
        <v>0.628</v>
      </c>
      <c r="G37" s="36">
        <v>0.598</v>
      </c>
      <c r="H37" s="38">
        <v>0.03</v>
      </c>
      <c r="I37" s="36">
        <v>0.306</v>
      </c>
      <c r="J37" s="36">
        <v>0.382</v>
      </c>
      <c r="K37" s="37">
        <v>-0.076</v>
      </c>
      <c r="L37" s="36">
        <v>0.466</v>
      </c>
      <c r="M37" s="36">
        <v>0.47</v>
      </c>
      <c r="N37" s="37">
        <v>-0.004</v>
      </c>
    </row>
    <row r="38" spans="2:14" ht="15">
      <c r="B38" s="30" t="s">
        <v>39</v>
      </c>
      <c r="C38" s="36">
        <v>0.705</v>
      </c>
      <c r="D38" s="36">
        <v>0.704</v>
      </c>
      <c r="E38" s="38">
        <v>0.001</v>
      </c>
      <c r="F38" s="36">
        <v>0.654</v>
      </c>
      <c r="G38" s="36">
        <v>0.684</v>
      </c>
      <c r="H38" s="37">
        <v>-0.03</v>
      </c>
      <c r="I38" s="36">
        <v>0.686</v>
      </c>
      <c r="J38" s="36">
        <v>0.692</v>
      </c>
      <c r="K38" s="37">
        <v>-0.006</v>
      </c>
      <c r="L38" s="36">
        <v>0.687</v>
      </c>
      <c r="M38" s="36">
        <v>0.688</v>
      </c>
      <c r="N38" s="37">
        <v>-0.001</v>
      </c>
    </row>
    <row r="39" spans="2:14" ht="15">
      <c r="B39" s="40" t="s">
        <v>40</v>
      </c>
      <c r="C39" s="41">
        <f>AVERAGE(C10:C38)</f>
        <v>0.6201724137931034</v>
      </c>
      <c r="D39" s="41">
        <f aca="true" t="shared" si="0" ref="D39:N39">AVERAGE(D10:D38)</f>
        <v>0.6391379310344827</v>
      </c>
      <c r="E39" s="41">
        <f t="shared" si="0"/>
        <v>-0.018965517241379317</v>
      </c>
      <c r="F39" s="41">
        <f t="shared" si="0"/>
        <v>0.5704482758620689</v>
      </c>
      <c r="G39" s="41">
        <f t="shared" si="0"/>
        <v>0.6200689655172413</v>
      </c>
      <c r="H39" s="41">
        <f t="shared" si="0"/>
        <v>-0.049620689655172426</v>
      </c>
      <c r="I39" s="41">
        <f t="shared" si="0"/>
        <v>0.6027586206896551</v>
      </c>
      <c r="J39" s="41">
        <f t="shared" si="0"/>
        <v>0.631241379310345</v>
      </c>
      <c r="K39" s="41">
        <f t="shared" si="0"/>
        <v>-0.028482758620689667</v>
      </c>
      <c r="L39" s="41">
        <f t="shared" si="0"/>
        <v>0.637551724137931</v>
      </c>
      <c r="M39" s="41">
        <f t="shared" si="0"/>
        <v>0.6488275862068965</v>
      </c>
      <c r="N39" s="41">
        <f t="shared" si="0"/>
        <v>-0.011275862068965515</v>
      </c>
    </row>
    <row r="40" spans="2:14" ht="15">
      <c r="B40" s="43" t="s">
        <v>41</v>
      </c>
      <c r="C40" s="44">
        <f>MAX(C10:C38)</f>
        <v>0.924</v>
      </c>
      <c r="D40" s="44">
        <f aca="true" t="shared" si="1" ref="D40:N40">MAX(D10:D38)</f>
        <v>0.943</v>
      </c>
      <c r="E40" s="44">
        <f t="shared" si="1"/>
        <v>0.021</v>
      </c>
      <c r="F40" s="44">
        <f t="shared" si="1"/>
        <v>0.925</v>
      </c>
      <c r="G40" s="44">
        <f t="shared" si="1"/>
        <v>0.954</v>
      </c>
      <c r="H40" s="44">
        <f t="shared" si="1"/>
        <v>0.038</v>
      </c>
      <c r="I40" s="44">
        <f t="shared" si="1"/>
        <v>0.902</v>
      </c>
      <c r="J40" s="44">
        <f t="shared" si="1"/>
        <v>0.935</v>
      </c>
      <c r="K40" s="44">
        <f t="shared" si="1"/>
        <v>0.019</v>
      </c>
      <c r="L40" s="44">
        <f t="shared" si="1"/>
        <v>0.921</v>
      </c>
      <c r="M40" s="44">
        <f t="shared" si="1"/>
        <v>0.946</v>
      </c>
      <c r="N40" s="44">
        <f t="shared" si="1"/>
        <v>0.02</v>
      </c>
    </row>
    <row r="41" spans="2:14" ht="15">
      <c r="B41" s="43" t="s">
        <v>42</v>
      </c>
      <c r="C41" s="44">
        <f>MIN(C10:C38)</f>
        <v>0.366</v>
      </c>
      <c r="D41" s="44">
        <f aca="true" t="shared" si="2" ref="D41:N41">MIN(D10:D38)</f>
        <v>0.388</v>
      </c>
      <c r="E41" s="44">
        <f t="shared" si="2"/>
        <v>-0.065</v>
      </c>
      <c r="F41" s="44">
        <f t="shared" si="2"/>
        <v>0.239</v>
      </c>
      <c r="G41" s="44">
        <f t="shared" si="2"/>
        <v>0.338</v>
      </c>
      <c r="H41" s="44">
        <f t="shared" si="2"/>
        <v>-0.167</v>
      </c>
      <c r="I41" s="44">
        <f t="shared" si="2"/>
        <v>0.306</v>
      </c>
      <c r="J41" s="44">
        <f t="shared" si="2"/>
        <v>0.382</v>
      </c>
      <c r="K41" s="44">
        <f t="shared" si="2"/>
        <v>-0.097</v>
      </c>
      <c r="L41" s="44">
        <f t="shared" si="2"/>
        <v>0.394</v>
      </c>
      <c r="M41" s="44">
        <f t="shared" si="2"/>
        <v>0.394</v>
      </c>
      <c r="N41" s="44">
        <f t="shared" si="2"/>
        <v>-0.056</v>
      </c>
    </row>
    <row r="42" spans="2:14" ht="15">
      <c r="B42" s="10" t="s">
        <v>43</v>
      </c>
      <c r="C42" s="11"/>
      <c r="D42" s="11"/>
      <c r="E42" s="18">
        <v>25</v>
      </c>
      <c r="F42" s="11"/>
      <c r="G42" s="11"/>
      <c r="H42" s="18">
        <v>24</v>
      </c>
      <c r="I42" s="11"/>
      <c r="J42" s="11"/>
      <c r="K42" s="18">
        <v>24</v>
      </c>
      <c r="L42" s="11"/>
      <c r="M42" s="11"/>
      <c r="N42" s="18">
        <v>19</v>
      </c>
    </row>
    <row r="43" ht="15.75">
      <c r="B43" s="17"/>
    </row>
  </sheetData>
  <sheetProtection/>
  <mergeCells count="14">
    <mergeCell ref="F6:H6"/>
    <mergeCell ref="I6:K6"/>
    <mergeCell ref="L6:N6"/>
    <mergeCell ref="C7:D7"/>
    <mergeCell ref="F7:G7"/>
    <mergeCell ref="I7:J7"/>
    <mergeCell ref="L7:M7"/>
    <mergeCell ref="B3:N3"/>
    <mergeCell ref="B8:B9"/>
    <mergeCell ref="E8:E9"/>
    <mergeCell ref="H8:H9"/>
    <mergeCell ref="K8:K9"/>
    <mergeCell ref="N8:N9"/>
    <mergeCell ref="C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0"/>
  <sheetViews>
    <sheetView zoomScalePageLayoutView="0" workbookViewId="0" topLeftCell="A2">
      <pane ySplit="3450" topLeftCell="A31" activePane="bottomLeft" state="split"/>
      <selection pane="topLeft" activeCell="O9" sqref="O9"/>
      <selection pane="bottomLeft" activeCell="B37" sqref="B37:N39"/>
    </sheetView>
  </sheetViews>
  <sheetFormatPr defaultColWidth="11.421875" defaultRowHeight="15"/>
  <cols>
    <col min="1" max="1" width="9.140625" style="0" customWidth="1"/>
    <col min="2" max="2" width="21.28125" style="0" customWidth="1"/>
    <col min="3" max="16384" width="9.140625" style="0" customWidth="1"/>
  </cols>
  <sheetData>
    <row r="2" ht="15">
      <c r="B2" s="13" t="s">
        <v>51</v>
      </c>
    </row>
    <row r="3" ht="16.5">
      <c r="B3" s="13" t="s">
        <v>52</v>
      </c>
    </row>
    <row r="4" ht="16.5">
      <c r="B4" s="21" t="s">
        <v>53</v>
      </c>
    </row>
    <row r="5" ht="17.25" thickBot="1">
      <c r="B5" s="20"/>
    </row>
    <row r="6" spans="2:14" ht="15.75" thickBot="1">
      <c r="B6" s="2"/>
      <c r="C6" s="63" t="s">
        <v>54</v>
      </c>
      <c r="D6" s="64"/>
      <c r="E6" s="64"/>
      <c r="F6" s="64"/>
      <c r="G6" s="64"/>
      <c r="H6" s="64"/>
      <c r="I6" s="64"/>
      <c r="J6" s="64"/>
      <c r="K6" s="64"/>
      <c r="L6" s="64"/>
      <c r="M6" s="65"/>
      <c r="N6" s="3"/>
    </row>
    <row r="7" spans="2:14" ht="15">
      <c r="B7" s="47"/>
      <c r="C7" s="48">
        <v>1998</v>
      </c>
      <c r="D7" s="49">
        <v>1999</v>
      </c>
      <c r="E7" s="49">
        <v>2000</v>
      </c>
      <c r="F7" s="49">
        <v>2001</v>
      </c>
      <c r="G7" s="49">
        <v>2002</v>
      </c>
      <c r="H7" s="49">
        <v>2003</v>
      </c>
      <c r="I7" s="49">
        <v>2004</v>
      </c>
      <c r="J7" s="49">
        <v>2005</v>
      </c>
      <c r="K7" s="49">
        <v>2006</v>
      </c>
      <c r="L7" s="49">
        <v>2007</v>
      </c>
      <c r="M7" s="49">
        <v>2008</v>
      </c>
      <c r="N7" s="54" t="s">
        <v>40</v>
      </c>
    </row>
    <row r="8" spans="2:14" ht="15">
      <c r="B8" s="30" t="s">
        <v>11</v>
      </c>
      <c r="C8" s="36">
        <v>0.062</v>
      </c>
      <c r="D8" s="36">
        <v>0.035</v>
      </c>
      <c r="E8" s="36">
        <v>0.032</v>
      </c>
      <c r="F8" s="36">
        <v>0.022</v>
      </c>
      <c r="G8" s="36">
        <v>0.019</v>
      </c>
      <c r="H8" s="36">
        <v>0.063</v>
      </c>
      <c r="I8" s="36">
        <v>0.049</v>
      </c>
      <c r="J8" s="36">
        <v>0.043</v>
      </c>
      <c r="K8" s="36">
        <v>0.034</v>
      </c>
      <c r="L8" s="36">
        <v>0.034</v>
      </c>
      <c r="M8" s="36">
        <v>-0.022</v>
      </c>
      <c r="N8" s="39">
        <v>0.034</v>
      </c>
    </row>
    <row r="9" spans="2:14" ht="15">
      <c r="B9" s="30" t="s">
        <v>12</v>
      </c>
      <c r="C9" s="36">
        <v>-0.011</v>
      </c>
      <c r="D9" s="36">
        <v>0.036</v>
      </c>
      <c r="E9" s="36">
        <v>0.029</v>
      </c>
      <c r="F9" s="36">
        <v>0.023</v>
      </c>
      <c r="G9" s="36">
        <v>0.01</v>
      </c>
      <c r="H9" s="36">
        <v>-0.062</v>
      </c>
      <c r="I9" s="36">
        <v>-0.07</v>
      </c>
      <c r="J9" s="36">
        <v>-0.07</v>
      </c>
      <c r="K9" s="36">
        <v>-0.022</v>
      </c>
      <c r="L9" s="36">
        <v>-0.013</v>
      </c>
      <c r="M9" s="36">
        <v>-0.062</v>
      </c>
      <c r="N9" s="36">
        <v>-0.019</v>
      </c>
    </row>
    <row r="10" spans="2:14" ht="15">
      <c r="B10" s="30" t="s">
        <v>13</v>
      </c>
      <c r="C10" s="36">
        <v>-0.09</v>
      </c>
      <c r="D10" s="36">
        <v>0.021</v>
      </c>
      <c r="E10" s="36">
        <v>0.03</v>
      </c>
      <c r="F10" s="36">
        <v>0.016</v>
      </c>
      <c r="G10" s="36">
        <v>0.027</v>
      </c>
      <c r="H10" s="36">
        <v>0.072</v>
      </c>
      <c r="I10" s="36">
        <v>0.028</v>
      </c>
      <c r="J10" s="36">
        <v>0.02</v>
      </c>
      <c r="K10" s="36">
        <v>0.002</v>
      </c>
      <c r="L10" s="36">
        <v>0.008</v>
      </c>
      <c r="M10" s="36">
        <v>0.016</v>
      </c>
      <c r="N10" s="39">
        <v>0.014</v>
      </c>
    </row>
    <row r="11" spans="2:14" ht="15">
      <c r="B11" s="30" t="s">
        <v>14</v>
      </c>
      <c r="C11" s="36">
        <v>-0.17</v>
      </c>
      <c r="D11" s="36">
        <v>-0.066</v>
      </c>
      <c r="E11" s="36">
        <v>-0.06</v>
      </c>
      <c r="F11" s="36">
        <v>-0.034</v>
      </c>
      <c r="G11" s="36">
        <v>-0.051</v>
      </c>
      <c r="H11" s="36">
        <v>-0.056</v>
      </c>
      <c r="I11" s="36">
        <v>-0.056</v>
      </c>
      <c r="J11" s="36">
        <v>-0.058</v>
      </c>
      <c r="K11" s="36">
        <v>-0.061</v>
      </c>
      <c r="L11" s="36">
        <v>-0.066</v>
      </c>
      <c r="M11" s="36">
        <v>-0.076</v>
      </c>
      <c r="N11" s="36">
        <v>-0.069</v>
      </c>
    </row>
    <row r="12" spans="2:14" ht="15">
      <c r="B12" s="30" t="s">
        <v>15</v>
      </c>
      <c r="C12" s="36">
        <v>-0.056</v>
      </c>
      <c r="D12" s="36">
        <v>-0.131</v>
      </c>
      <c r="E12" s="36">
        <v>-0.117</v>
      </c>
      <c r="F12" s="36">
        <v>-0.122</v>
      </c>
      <c r="G12" s="36">
        <v>-0.107</v>
      </c>
      <c r="H12" s="36">
        <v>-0.108</v>
      </c>
      <c r="I12" s="36">
        <v>-0.108</v>
      </c>
      <c r="J12" s="36">
        <v>-0.107</v>
      </c>
      <c r="K12" s="36">
        <v>-0.107</v>
      </c>
      <c r="L12" s="36">
        <v>-0.102</v>
      </c>
      <c r="M12" s="36">
        <v>-0.152</v>
      </c>
      <c r="N12" s="36">
        <v>-0.111</v>
      </c>
    </row>
    <row r="13" spans="2:14" ht="15">
      <c r="B13" s="30" t="s">
        <v>16</v>
      </c>
      <c r="C13" s="36">
        <v>0.039</v>
      </c>
      <c r="D13" s="36">
        <v>0.048</v>
      </c>
      <c r="E13" s="36">
        <v>0.002</v>
      </c>
      <c r="F13" s="36">
        <v>-0.025</v>
      </c>
      <c r="G13" s="36">
        <v>-0.015</v>
      </c>
      <c r="H13" s="36">
        <v>-0.013</v>
      </c>
      <c r="I13" s="36">
        <v>-0.013</v>
      </c>
      <c r="J13" s="36">
        <v>-0.01</v>
      </c>
      <c r="K13" s="36">
        <v>-0.005</v>
      </c>
      <c r="L13" s="36">
        <v>-0.004</v>
      </c>
      <c r="M13" s="36">
        <v>-0.003</v>
      </c>
      <c r="N13" s="39">
        <v>0</v>
      </c>
    </row>
    <row r="14" spans="2:14" ht="15">
      <c r="B14" s="32" t="s">
        <v>17</v>
      </c>
      <c r="C14" s="36">
        <v>0.032</v>
      </c>
      <c r="D14" s="36">
        <v>0.036</v>
      </c>
      <c r="E14" s="36">
        <v>0.028</v>
      </c>
      <c r="F14" s="36">
        <v>0.025</v>
      </c>
      <c r="G14" s="36">
        <v>0.015</v>
      </c>
      <c r="H14" s="36">
        <v>0.059</v>
      </c>
      <c r="I14" s="36">
        <v>0.06</v>
      </c>
      <c r="J14" s="36">
        <v>0.06</v>
      </c>
      <c r="K14" s="36">
        <v>0.054</v>
      </c>
      <c r="L14" s="36">
        <v>0.055</v>
      </c>
      <c r="M14" s="36">
        <v>0.05</v>
      </c>
      <c r="N14" s="39">
        <v>0.043</v>
      </c>
    </row>
    <row r="15" spans="2:14" ht="15">
      <c r="B15" s="32" t="s">
        <v>18</v>
      </c>
      <c r="C15" s="36">
        <v>0.094</v>
      </c>
      <c r="D15" s="36">
        <v>0.092</v>
      </c>
      <c r="E15" s="36">
        <v>0.074</v>
      </c>
      <c r="F15" s="36">
        <v>0.062</v>
      </c>
      <c r="G15" s="36">
        <v>0.045</v>
      </c>
      <c r="H15" s="36">
        <v>0.052</v>
      </c>
      <c r="I15" s="36">
        <v>0.058</v>
      </c>
      <c r="J15" s="36">
        <v>0.058</v>
      </c>
      <c r="K15" s="36">
        <v>0.069</v>
      </c>
      <c r="L15" s="36">
        <v>0.075</v>
      </c>
      <c r="M15" s="36">
        <v>0.056</v>
      </c>
      <c r="N15" s="39">
        <v>0.067</v>
      </c>
    </row>
    <row r="16" spans="2:14" ht="15">
      <c r="B16" s="30" t="s">
        <v>19</v>
      </c>
      <c r="C16" s="36">
        <v>0.005</v>
      </c>
      <c r="D16" s="36">
        <v>0.04</v>
      </c>
      <c r="E16" s="36">
        <v>0.012</v>
      </c>
      <c r="F16" s="36">
        <v>0.007</v>
      </c>
      <c r="G16" s="36">
        <v>0.004</v>
      </c>
      <c r="H16" s="36">
        <v>-0.025</v>
      </c>
      <c r="I16" s="36">
        <v>-0.032</v>
      </c>
      <c r="J16" s="36">
        <v>-0.035</v>
      </c>
      <c r="K16" s="36">
        <v>-0.036</v>
      </c>
      <c r="L16" s="36">
        <v>-0.04</v>
      </c>
      <c r="M16" s="36">
        <v>-0.053</v>
      </c>
      <c r="N16" s="36">
        <v>-0.014</v>
      </c>
    </row>
    <row r="17" spans="2:14" ht="15">
      <c r="B17" s="30" t="s">
        <v>20</v>
      </c>
      <c r="C17" s="36">
        <v>-0.047</v>
      </c>
      <c r="D17" s="36">
        <v>-0.211</v>
      </c>
      <c r="E17" s="36">
        <v>-0.169</v>
      </c>
      <c r="F17" s="36">
        <v>-0.127</v>
      </c>
      <c r="G17" s="36">
        <v>-0.108</v>
      </c>
      <c r="H17" s="36">
        <v>-0.115</v>
      </c>
      <c r="I17" s="36">
        <v>-0.113</v>
      </c>
      <c r="J17" s="36">
        <v>-0.113</v>
      </c>
      <c r="K17" s="36">
        <v>-0.113</v>
      </c>
      <c r="L17" s="36">
        <v>-0.107</v>
      </c>
      <c r="M17" s="36">
        <v>-0.094</v>
      </c>
      <c r="N17" s="36">
        <v>-0.12</v>
      </c>
    </row>
    <row r="18" spans="2:14" ht="15">
      <c r="B18" s="30" t="s">
        <v>56</v>
      </c>
      <c r="C18" s="36">
        <v>0.036</v>
      </c>
      <c r="D18" s="36">
        <v>0.038</v>
      </c>
      <c r="E18" s="36">
        <v>0.036</v>
      </c>
      <c r="F18" s="36">
        <v>0.026</v>
      </c>
      <c r="G18" s="36">
        <v>-0.001</v>
      </c>
      <c r="H18" s="36">
        <v>-0.032</v>
      </c>
      <c r="I18" s="36">
        <v>-0.034</v>
      </c>
      <c r="J18" s="36">
        <v>-0.043</v>
      </c>
      <c r="K18" s="36">
        <v>-0.04</v>
      </c>
      <c r="L18" s="36">
        <v>-0.044</v>
      </c>
      <c r="M18" s="36">
        <v>-0.027</v>
      </c>
      <c r="N18" s="36">
        <v>-0.008</v>
      </c>
    </row>
    <row r="19" spans="2:14" ht="15">
      <c r="B19" s="30" t="s">
        <v>22</v>
      </c>
      <c r="C19" s="36">
        <v>-0.034</v>
      </c>
      <c r="D19" s="36">
        <v>-0.053</v>
      </c>
      <c r="E19" s="36">
        <v>-0.055</v>
      </c>
      <c r="F19" s="36">
        <v>-0.045</v>
      </c>
      <c r="G19" s="36">
        <v>-0.035</v>
      </c>
      <c r="H19" s="36">
        <v>-0.034</v>
      </c>
      <c r="I19" s="36">
        <v>-0.036</v>
      </c>
      <c r="J19" s="36">
        <v>-0.036</v>
      </c>
      <c r="K19" s="36">
        <v>-0.015</v>
      </c>
      <c r="L19" s="36">
        <v>-0.009</v>
      </c>
      <c r="M19" s="36">
        <v>-0.01</v>
      </c>
      <c r="N19" s="36">
        <v>-0.033</v>
      </c>
    </row>
    <row r="20" spans="2:14" ht="15">
      <c r="B20" s="30" t="s">
        <v>23</v>
      </c>
      <c r="C20" s="36">
        <v>-0.021</v>
      </c>
      <c r="D20" s="36">
        <v>0.003</v>
      </c>
      <c r="E20" s="36">
        <v>0.001</v>
      </c>
      <c r="F20" s="36">
        <v>0.001</v>
      </c>
      <c r="G20" s="36">
        <v>0.005</v>
      </c>
      <c r="H20" s="36">
        <v>-0.02</v>
      </c>
      <c r="I20" s="36">
        <v>-0.02</v>
      </c>
      <c r="J20" s="36">
        <v>-0.023</v>
      </c>
      <c r="K20" s="36">
        <v>-0.025</v>
      </c>
      <c r="L20" s="36">
        <v>-0.025</v>
      </c>
      <c r="M20" s="36">
        <v>-0.034</v>
      </c>
      <c r="N20" s="36">
        <v>-0.014</v>
      </c>
    </row>
    <row r="21" spans="2:14" ht="15">
      <c r="B21" s="32" t="s">
        <v>24</v>
      </c>
      <c r="C21" s="36">
        <v>0.005</v>
      </c>
      <c r="D21" s="36">
        <v>0.037</v>
      </c>
      <c r="E21" s="36">
        <v>0.048</v>
      </c>
      <c r="F21" s="36">
        <v>0.038</v>
      </c>
      <c r="G21" s="36">
        <v>0.033</v>
      </c>
      <c r="H21" s="36">
        <v>0.066</v>
      </c>
      <c r="I21" s="36">
        <v>0.054</v>
      </c>
      <c r="J21" s="36">
        <v>0.035</v>
      </c>
      <c r="K21" s="36">
        <v>0.048</v>
      </c>
      <c r="L21" s="36">
        <v>0.043</v>
      </c>
      <c r="M21" s="36">
        <v>0.034</v>
      </c>
      <c r="N21" s="39">
        <v>0.04</v>
      </c>
    </row>
    <row r="22" spans="2:14" ht="15">
      <c r="B22" s="30" t="s">
        <v>25</v>
      </c>
      <c r="C22" s="36">
        <v>-0.005</v>
      </c>
      <c r="D22" s="36">
        <v>0.028</v>
      </c>
      <c r="E22" s="36">
        <v>0.026</v>
      </c>
      <c r="F22" s="36">
        <v>0.025</v>
      </c>
      <c r="G22" s="36">
        <v>-0.001</v>
      </c>
      <c r="H22" s="36">
        <v>-0.018</v>
      </c>
      <c r="I22" s="36">
        <v>-0.033</v>
      </c>
      <c r="J22" s="36">
        <v>-0.021</v>
      </c>
      <c r="K22" s="36">
        <v>-0.009</v>
      </c>
      <c r="L22" s="36">
        <v>-0.006</v>
      </c>
      <c r="M22" s="36">
        <v>-0.001</v>
      </c>
      <c r="N22" s="36">
        <v>-0.001</v>
      </c>
    </row>
    <row r="23" spans="2:14" ht="15">
      <c r="B23" s="30" t="s">
        <v>26</v>
      </c>
      <c r="C23" s="36">
        <v>0.151</v>
      </c>
      <c r="D23" s="36">
        <v>0.155</v>
      </c>
      <c r="E23" s="36">
        <v>0.117</v>
      </c>
      <c r="F23" s="36">
        <v>0.097</v>
      </c>
      <c r="G23" s="36">
        <v>0.081</v>
      </c>
      <c r="H23" s="36">
        <v>0.018</v>
      </c>
      <c r="I23" s="36">
        <v>0.005</v>
      </c>
      <c r="J23" s="36">
        <v>-0.006</v>
      </c>
      <c r="K23" s="36">
        <v>-0.042</v>
      </c>
      <c r="L23" s="36">
        <v>-0.056</v>
      </c>
      <c r="M23" s="36">
        <v>-0.056</v>
      </c>
      <c r="N23" s="39">
        <v>0.042</v>
      </c>
    </row>
    <row r="24" spans="2:14" ht="15">
      <c r="B24" s="30" t="s">
        <v>27</v>
      </c>
      <c r="C24" s="36">
        <v>-0.08</v>
      </c>
      <c r="D24" s="36">
        <v>-0.082</v>
      </c>
      <c r="E24" s="36">
        <v>-0.065</v>
      </c>
      <c r="F24" s="36">
        <v>-0.055</v>
      </c>
      <c r="G24" s="36">
        <v>-0.015</v>
      </c>
      <c r="H24" s="36">
        <v>0.029</v>
      </c>
      <c r="I24" s="36">
        <v>-0.012</v>
      </c>
      <c r="J24" s="36">
        <v>-0.018</v>
      </c>
      <c r="K24" s="36">
        <v>-0.065</v>
      </c>
      <c r="L24" s="36">
        <v>-0.062</v>
      </c>
      <c r="M24" s="36">
        <v>-0.05</v>
      </c>
      <c r="N24" s="36">
        <v>-0.043</v>
      </c>
    </row>
    <row r="25" spans="2:14" ht="15">
      <c r="B25" s="30" t="s">
        <v>28</v>
      </c>
      <c r="C25" s="36">
        <v>0.041</v>
      </c>
      <c r="D25" s="36">
        <v>0.026</v>
      </c>
      <c r="E25" s="36">
        <v>0.032</v>
      </c>
      <c r="F25" s="36">
        <v>0.007</v>
      </c>
      <c r="G25" s="36">
        <v>0.042</v>
      </c>
      <c r="H25" s="36">
        <v>0</v>
      </c>
      <c r="I25" s="36">
        <v>-0.01</v>
      </c>
      <c r="J25" s="36">
        <v>-0.028</v>
      </c>
      <c r="K25" s="36">
        <v>-0.026</v>
      </c>
      <c r="L25" s="36">
        <v>-0.025</v>
      </c>
      <c r="M25" s="36">
        <v>-0.029</v>
      </c>
      <c r="N25" s="39">
        <v>0.003</v>
      </c>
    </row>
    <row r="26" spans="2:14" ht="15">
      <c r="B26" s="30" t="s">
        <v>57</v>
      </c>
      <c r="C26" s="36">
        <v>0.012</v>
      </c>
      <c r="D26" s="36">
        <v>-0.044</v>
      </c>
      <c r="E26" s="36">
        <v>-0.043</v>
      </c>
      <c r="F26" s="36">
        <v>-0.04</v>
      </c>
      <c r="G26" s="36">
        <v>-0.038</v>
      </c>
      <c r="H26" s="36">
        <v>-0.037</v>
      </c>
      <c r="I26" s="36">
        <v>-0.044</v>
      </c>
      <c r="J26" s="36">
        <v>-0.046</v>
      </c>
      <c r="K26" s="36">
        <v>-0.048</v>
      </c>
      <c r="L26" s="36">
        <v>-0.053</v>
      </c>
      <c r="M26" s="36">
        <v>-0.029</v>
      </c>
      <c r="N26" s="36">
        <v>-0.037</v>
      </c>
    </row>
    <row r="27" spans="2:14" ht="15">
      <c r="B27" s="32" t="s">
        <v>30</v>
      </c>
      <c r="C27" s="36">
        <v>0.015</v>
      </c>
      <c r="D27" s="36">
        <v>0.019</v>
      </c>
      <c r="E27" s="36">
        <v>0.016</v>
      </c>
      <c r="F27" s="36">
        <v>0.022</v>
      </c>
      <c r="G27" s="36">
        <v>0.012</v>
      </c>
      <c r="H27" s="36">
        <v>0.048</v>
      </c>
      <c r="I27" s="36">
        <v>0.039</v>
      </c>
      <c r="J27" s="36">
        <v>0.046</v>
      </c>
      <c r="K27" s="36">
        <v>0.053</v>
      </c>
      <c r="L27" s="36">
        <v>0.054</v>
      </c>
      <c r="M27" s="36">
        <v>0.032</v>
      </c>
      <c r="N27" s="39">
        <v>0.033</v>
      </c>
    </row>
    <row r="28" spans="2:14" ht="15">
      <c r="B28" s="30" t="s">
        <v>31</v>
      </c>
      <c r="C28" s="36">
        <v>-0.088</v>
      </c>
      <c r="D28" s="36">
        <v>-0.093</v>
      </c>
      <c r="E28" s="36">
        <v>-0.072</v>
      </c>
      <c r="F28" s="36">
        <v>-0.058</v>
      </c>
      <c r="G28" s="36">
        <v>-0.045</v>
      </c>
      <c r="H28" s="36">
        <v>-0.025</v>
      </c>
      <c r="I28" s="36">
        <v>-0.02</v>
      </c>
      <c r="J28" s="36">
        <v>-0.02</v>
      </c>
      <c r="K28" s="36">
        <v>-0.011</v>
      </c>
      <c r="L28" s="36">
        <v>-0.002</v>
      </c>
      <c r="M28" s="36">
        <v>-0.054</v>
      </c>
      <c r="N28" s="36">
        <v>-0.044</v>
      </c>
    </row>
    <row r="29" spans="2:14" ht="15">
      <c r="B29" s="30" t="s">
        <v>32</v>
      </c>
      <c r="C29" s="36">
        <v>0.006</v>
      </c>
      <c r="D29" s="36">
        <v>-0.079</v>
      </c>
      <c r="E29" s="36">
        <v>-0.08</v>
      </c>
      <c r="F29" s="36">
        <v>-0.084</v>
      </c>
      <c r="G29" s="36">
        <v>-0.063</v>
      </c>
      <c r="H29" s="36">
        <v>-0.03</v>
      </c>
      <c r="I29" s="36">
        <v>-0.005</v>
      </c>
      <c r="J29" s="36">
        <v>-0.004</v>
      </c>
      <c r="K29" s="36">
        <v>-0.012</v>
      </c>
      <c r="L29" s="36">
        <v>-0.01</v>
      </c>
      <c r="M29" s="36">
        <v>-0.031</v>
      </c>
      <c r="N29" s="36">
        <v>-0.036</v>
      </c>
    </row>
    <row r="30" spans="2:14" ht="15">
      <c r="B30" s="30" t="s">
        <v>33</v>
      </c>
      <c r="C30" s="36">
        <v>-0.07</v>
      </c>
      <c r="D30" s="36">
        <v>-0.07</v>
      </c>
      <c r="E30" s="36">
        <v>-0.077</v>
      </c>
      <c r="F30" s="36">
        <v>-0.087</v>
      </c>
      <c r="G30" s="36">
        <v>-0.057</v>
      </c>
      <c r="H30" s="36">
        <v>-0.16</v>
      </c>
      <c r="I30" s="36">
        <v>-0.178</v>
      </c>
      <c r="J30" s="36">
        <v>-0.187</v>
      </c>
      <c r="K30" s="36">
        <v>-0.194</v>
      </c>
      <c r="L30" s="36">
        <v>-0.194</v>
      </c>
      <c r="M30" s="36">
        <v>-0.171</v>
      </c>
      <c r="N30" s="36">
        <v>-0.131</v>
      </c>
    </row>
    <row r="31" spans="2:14" ht="15">
      <c r="B31" s="30" t="s">
        <v>34</v>
      </c>
      <c r="C31" s="36">
        <v>-0.122</v>
      </c>
      <c r="D31" s="36">
        <v>-0.104</v>
      </c>
      <c r="E31" s="36">
        <v>-0.067</v>
      </c>
      <c r="F31" s="36">
        <v>-0.07</v>
      </c>
      <c r="G31" s="36">
        <v>-0.067</v>
      </c>
      <c r="H31" s="36">
        <v>-0.051</v>
      </c>
      <c r="I31" s="36">
        <v>-0.021</v>
      </c>
      <c r="J31" s="36">
        <v>-0.013</v>
      </c>
      <c r="K31" s="36">
        <v>-0.011</v>
      </c>
      <c r="L31" s="36">
        <v>-0.009</v>
      </c>
      <c r="M31" s="36">
        <v>0.002</v>
      </c>
      <c r="N31" s="36">
        <v>-0.049</v>
      </c>
    </row>
    <row r="32" spans="2:14" ht="15">
      <c r="B32" s="30" t="s">
        <v>35</v>
      </c>
      <c r="C32" s="36">
        <v>-0.118</v>
      </c>
      <c r="D32" s="36">
        <v>-0.13</v>
      </c>
      <c r="E32" s="36">
        <v>-0.083</v>
      </c>
      <c r="F32" s="36">
        <v>-0.068</v>
      </c>
      <c r="G32" s="36">
        <v>-0.042</v>
      </c>
      <c r="H32" s="36">
        <v>-0.022</v>
      </c>
      <c r="I32" s="36">
        <v>-0.017</v>
      </c>
      <c r="J32" s="36">
        <v>-0.014</v>
      </c>
      <c r="K32" s="36">
        <v>-0.007</v>
      </c>
      <c r="L32" s="36">
        <v>-0.008</v>
      </c>
      <c r="M32" s="36">
        <v>-0.028</v>
      </c>
      <c r="N32" s="36">
        <v>-0.049</v>
      </c>
    </row>
    <row r="33" spans="2:14" ht="15">
      <c r="B33" s="30" t="s">
        <v>58</v>
      </c>
      <c r="C33" s="36">
        <v>-0.2</v>
      </c>
      <c r="D33" s="36">
        <v>-0.23</v>
      </c>
      <c r="E33" s="36">
        <v>-0.207</v>
      </c>
      <c r="F33" s="36">
        <v>-0.148</v>
      </c>
      <c r="G33" s="36">
        <v>-0.133</v>
      </c>
      <c r="H33" s="36">
        <v>-0.075</v>
      </c>
      <c r="I33" s="36">
        <v>-0.084</v>
      </c>
      <c r="J33" s="36">
        <v>-0.087</v>
      </c>
      <c r="K33" s="36">
        <v>-0.09</v>
      </c>
      <c r="L33" s="36">
        <v>-0.086</v>
      </c>
      <c r="M33" s="36">
        <v>-0.107</v>
      </c>
      <c r="N33" s="36">
        <v>-0.132</v>
      </c>
    </row>
    <row r="34" spans="2:14" ht="15">
      <c r="B34" s="30" t="s">
        <v>59</v>
      </c>
      <c r="C34" s="36">
        <v>-0.016</v>
      </c>
      <c r="D34" s="36">
        <v>-0.016</v>
      </c>
      <c r="E34" s="36">
        <v>-0.012</v>
      </c>
      <c r="F34" s="36">
        <v>-0.011</v>
      </c>
      <c r="G34" s="36">
        <v>-0.007</v>
      </c>
      <c r="H34" s="36">
        <v>-0.12</v>
      </c>
      <c r="I34" s="36">
        <v>-0.113</v>
      </c>
      <c r="J34" s="36">
        <v>-0.114</v>
      </c>
      <c r="K34" s="36">
        <v>-0.084</v>
      </c>
      <c r="L34" s="36">
        <v>-0.073</v>
      </c>
      <c r="M34" s="36">
        <v>-0.061</v>
      </c>
      <c r="N34" s="36">
        <v>-0.057</v>
      </c>
    </row>
    <row r="35" spans="2:14" ht="15">
      <c r="B35" s="30" t="s">
        <v>38</v>
      </c>
      <c r="C35" s="36">
        <v>-0.014</v>
      </c>
      <c r="D35" s="36">
        <v>0.026</v>
      </c>
      <c r="E35" s="36">
        <v>0.023</v>
      </c>
      <c r="F35" s="36">
        <v>0.011</v>
      </c>
      <c r="G35" s="36">
        <v>0.004</v>
      </c>
      <c r="H35" s="36">
        <v>-0.047</v>
      </c>
      <c r="I35" s="36">
        <v>-0.052</v>
      </c>
      <c r="J35" s="36">
        <v>-0.054</v>
      </c>
      <c r="K35" s="36">
        <v>-0.052</v>
      </c>
      <c r="L35" s="36">
        <v>-0.052</v>
      </c>
      <c r="M35" s="36">
        <v>0.019</v>
      </c>
      <c r="N35" s="36">
        <v>-0.017</v>
      </c>
    </row>
    <row r="36" spans="2:14" ht="15">
      <c r="B36" s="30" t="s">
        <v>39</v>
      </c>
      <c r="C36" s="36">
        <v>0.036</v>
      </c>
      <c r="D36" s="36">
        <v>0.024</v>
      </c>
      <c r="E36" s="36">
        <v>0.019</v>
      </c>
      <c r="F36" s="36">
        <v>0.011</v>
      </c>
      <c r="G36" s="36">
        <v>0.009</v>
      </c>
      <c r="H36" s="36">
        <v>0.02</v>
      </c>
      <c r="I36" s="36">
        <v>0.021</v>
      </c>
      <c r="J36" s="36">
        <v>0.018</v>
      </c>
      <c r="K36" s="36">
        <v>0.026</v>
      </c>
      <c r="L36" s="36">
        <v>0.025</v>
      </c>
      <c r="M36" s="36">
        <v>0.018</v>
      </c>
      <c r="N36" s="39">
        <v>0.021</v>
      </c>
    </row>
    <row r="37" spans="2:14" ht="15">
      <c r="B37" s="51" t="s">
        <v>40</v>
      </c>
      <c r="C37" s="52">
        <f>AVERAGE(C8:C36)</f>
        <v>-0.02096551724137931</v>
      </c>
      <c r="D37" s="52">
        <f aca="true" t="shared" si="0" ref="D37:N37">AVERAGE(D8:D36)</f>
        <v>-0.02224137931034483</v>
      </c>
      <c r="E37" s="52">
        <f t="shared" si="0"/>
        <v>-0.02006896551724138</v>
      </c>
      <c r="F37" s="52">
        <f t="shared" si="0"/>
        <v>-0.02003448275862069</v>
      </c>
      <c r="G37" s="52">
        <f t="shared" si="0"/>
        <v>-0.016517241379310346</v>
      </c>
      <c r="H37" s="52">
        <f t="shared" si="0"/>
        <v>-0.02148275862068966</v>
      </c>
      <c r="I37" s="52">
        <f t="shared" si="0"/>
        <v>-0.02610344827586207</v>
      </c>
      <c r="J37" s="52">
        <f t="shared" si="0"/>
        <v>-0.028517241379310353</v>
      </c>
      <c r="K37" s="52">
        <f t="shared" si="0"/>
        <v>-0.02720689655172414</v>
      </c>
      <c r="L37" s="52">
        <f t="shared" si="0"/>
        <v>-0.02593103448275862</v>
      </c>
      <c r="M37" s="52">
        <f t="shared" si="0"/>
        <v>-0.03182758620689656</v>
      </c>
      <c r="N37" s="52">
        <f t="shared" si="0"/>
        <v>-0.023689655172413795</v>
      </c>
    </row>
    <row r="38" spans="2:14" ht="15">
      <c r="B38" s="43" t="s">
        <v>41</v>
      </c>
      <c r="C38" s="44">
        <f>MAX(C8:C36)</f>
        <v>0.151</v>
      </c>
      <c r="D38" s="44">
        <f aca="true" t="shared" si="1" ref="D38:N38">MAX(D8:D36)</f>
        <v>0.155</v>
      </c>
      <c r="E38" s="44">
        <f t="shared" si="1"/>
        <v>0.117</v>
      </c>
      <c r="F38" s="44">
        <f t="shared" si="1"/>
        <v>0.097</v>
      </c>
      <c r="G38" s="44">
        <f t="shared" si="1"/>
        <v>0.081</v>
      </c>
      <c r="H38" s="44">
        <f t="shared" si="1"/>
        <v>0.072</v>
      </c>
      <c r="I38" s="44">
        <f t="shared" si="1"/>
        <v>0.06</v>
      </c>
      <c r="J38" s="44">
        <f t="shared" si="1"/>
        <v>0.06</v>
      </c>
      <c r="K38" s="44">
        <f t="shared" si="1"/>
        <v>0.069</v>
      </c>
      <c r="L38" s="44">
        <f t="shared" si="1"/>
        <v>0.075</v>
      </c>
      <c r="M38" s="44">
        <f t="shared" si="1"/>
        <v>0.056</v>
      </c>
      <c r="N38" s="44">
        <f t="shared" si="1"/>
        <v>0.067</v>
      </c>
    </row>
    <row r="39" spans="2:14" ht="15">
      <c r="B39" s="43" t="s">
        <v>42</v>
      </c>
      <c r="C39" s="44">
        <f>MIN(C8:C36)</f>
        <v>-0.2</v>
      </c>
      <c r="D39" s="44">
        <f aca="true" t="shared" si="2" ref="D39:N39">MIN(D8:D36)</f>
        <v>-0.23</v>
      </c>
      <c r="E39" s="44">
        <f t="shared" si="2"/>
        <v>-0.207</v>
      </c>
      <c r="F39" s="44">
        <f t="shared" si="2"/>
        <v>-0.148</v>
      </c>
      <c r="G39" s="44">
        <f t="shared" si="2"/>
        <v>-0.133</v>
      </c>
      <c r="H39" s="44">
        <f t="shared" si="2"/>
        <v>-0.16</v>
      </c>
      <c r="I39" s="44">
        <f t="shared" si="2"/>
        <v>-0.178</v>
      </c>
      <c r="J39" s="44">
        <f t="shared" si="2"/>
        <v>-0.187</v>
      </c>
      <c r="K39" s="44">
        <f t="shared" si="2"/>
        <v>-0.194</v>
      </c>
      <c r="L39" s="44">
        <f t="shared" si="2"/>
        <v>-0.194</v>
      </c>
      <c r="M39" s="44">
        <f t="shared" si="2"/>
        <v>-0.171</v>
      </c>
      <c r="N39" s="44">
        <f t="shared" si="2"/>
        <v>-0.132</v>
      </c>
    </row>
    <row r="40" spans="2:14" ht="15">
      <c r="B40" s="34" t="s">
        <v>43</v>
      </c>
      <c r="C40" s="35">
        <v>16</v>
      </c>
      <c r="D40" s="35">
        <v>13</v>
      </c>
      <c r="E40" s="35">
        <v>13</v>
      </c>
      <c r="F40" s="35">
        <v>14</v>
      </c>
      <c r="G40" s="35">
        <v>16</v>
      </c>
      <c r="H40" s="35">
        <v>20</v>
      </c>
      <c r="I40" s="35">
        <v>21</v>
      </c>
      <c r="J40" s="35">
        <v>22</v>
      </c>
      <c r="K40" s="35">
        <v>22</v>
      </c>
      <c r="L40" s="35">
        <v>22</v>
      </c>
      <c r="M40" s="35">
        <v>21</v>
      </c>
      <c r="N40" s="35">
        <v>19</v>
      </c>
    </row>
  </sheetData>
  <sheetProtection/>
  <mergeCells count="1">
    <mergeCell ref="C6:M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9"/>
  <sheetViews>
    <sheetView zoomScalePageLayoutView="0" workbookViewId="0" topLeftCell="A1">
      <pane ySplit="5040" topLeftCell="A34" activePane="bottomLeft" state="split"/>
      <selection pane="topLeft" activeCell="B5" sqref="B5"/>
      <selection pane="bottomLeft" activeCell="B36" sqref="B36:N38"/>
    </sheetView>
  </sheetViews>
  <sheetFormatPr defaultColWidth="11.421875" defaultRowHeight="15"/>
  <cols>
    <col min="1" max="1" width="9.140625" style="0" customWidth="1"/>
    <col min="2" max="2" width="20.7109375" style="0" customWidth="1"/>
    <col min="3" max="14" width="7.7109375" style="0" customWidth="1"/>
    <col min="15" max="16384" width="9.140625" style="0" customWidth="1"/>
  </cols>
  <sheetData>
    <row r="1" ht="15">
      <c r="B1" s="13" t="s">
        <v>60</v>
      </c>
    </row>
    <row r="2" ht="16.5">
      <c r="B2" s="13" t="s">
        <v>61</v>
      </c>
    </row>
    <row r="3" ht="16.5">
      <c r="B3" s="13" t="s">
        <v>62</v>
      </c>
    </row>
    <row r="4" ht="17.25" thickBot="1">
      <c r="B4" s="20"/>
    </row>
    <row r="5" spans="2:14" ht="15.75" thickBot="1">
      <c r="B5" s="2"/>
      <c r="C5" s="63" t="s">
        <v>63</v>
      </c>
      <c r="D5" s="64"/>
      <c r="E5" s="64"/>
      <c r="F5" s="64"/>
      <c r="G5" s="64"/>
      <c r="H5" s="64"/>
      <c r="I5" s="64"/>
      <c r="J5" s="64"/>
      <c r="K5" s="64"/>
      <c r="L5" s="64"/>
      <c r="M5" s="65"/>
      <c r="N5" s="3"/>
    </row>
    <row r="6" spans="2:14" ht="15">
      <c r="B6" s="47"/>
      <c r="C6" s="48">
        <v>1989</v>
      </c>
      <c r="D6" s="49">
        <v>1990</v>
      </c>
      <c r="E6" s="49">
        <v>1991</v>
      </c>
      <c r="F6" s="49">
        <v>1992</v>
      </c>
      <c r="G6" s="49">
        <v>1993</v>
      </c>
      <c r="H6" s="49">
        <v>1994</v>
      </c>
      <c r="I6" s="49">
        <v>1995</v>
      </c>
      <c r="J6" s="49">
        <v>1996</v>
      </c>
      <c r="K6" s="49">
        <v>1997</v>
      </c>
      <c r="L6" s="49">
        <v>1998</v>
      </c>
      <c r="M6" s="49">
        <v>1999</v>
      </c>
      <c r="N6" s="53" t="s">
        <v>40</v>
      </c>
    </row>
    <row r="7" spans="2:14" ht="15" customHeight="1">
      <c r="B7" s="30" t="s">
        <v>11</v>
      </c>
      <c r="C7" s="36">
        <v>-0.022</v>
      </c>
      <c r="D7" s="36">
        <v>-0.03</v>
      </c>
      <c r="E7" s="36">
        <v>-0.027</v>
      </c>
      <c r="F7" s="36">
        <v>-0.017</v>
      </c>
      <c r="G7" s="36">
        <v>-0.017</v>
      </c>
      <c r="H7" s="36">
        <v>-0.017</v>
      </c>
      <c r="I7" s="36">
        <v>-0.019</v>
      </c>
      <c r="J7" s="36">
        <v>-0.013</v>
      </c>
      <c r="K7" s="36">
        <v>0.002</v>
      </c>
      <c r="L7" s="36">
        <v>-0.001</v>
      </c>
      <c r="M7" s="36">
        <v>-0.087</v>
      </c>
      <c r="N7" s="36">
        <v>-0.023</v>
      </c>
    </row>
    <row r="8" spans="2:14" ht="15">
      <c r="B8" s="30" t="s">
        <v>12</v>
      </c>
      <c r="C8" s="36">
        <v>-0.062</v>
      </c>
      <c r="D8" s="36">
        <v>-0.063</v>
      </c>
      <c r="E8" s="36">
        <v>-0.062</v>
      </c>
      <c r="F8" s="36">
        <v>-0.064</v>
      </c>
      <c r="G8" s="36">
        <v>-0.067</v>
      </c>
      <c r="H8" s="36">
        <v>-0.068</v>
      </c>
      <c r="I8" s="36">
        <v>-0.068</v>
      </c>
      <c r="J8" s="36">
        <v>-0.056</v>
      </c>
      <c r="K8" s="36">
        <v>-0.084</v>
      </c>
      <c r="L8" s="36">
        <v>-0.056</v>
      </c>
      <c r="M8" s="36">
        <v>0.027</v>
      </c>
      <c r="N8" s="36">
        <v>-0.057</v>
      </c>
    </row>
    <row r="9" spans="2:14" ht="15">
      <c r="B9" s="30" t="s">
        <v>13</v>
      </c>
      <c r="C9" s="36">
        <v>0.016</v>
      </c>
      <c r="D9" s="36">
        <v>0.02</v>
      </c>
      <c r="E9" s="36">
        <v>0.025</v>
      </c>
      <c r="F9" s="36">
        <v>0.015</v>
      </c>
      <c r="G9" s="36">
        <v>0.015</v>
      </c>
      <c r="H9" s="36">
        <v>0.014</v>
      </c>
      <c r="I9" s="36">
        <v>0.009</v>
      </c>
      <c r="J9" s="36">
        <v>-0.012</v>
      </c>
      <c r="K9" s="36">
        <v>-0.015</v>
      </c>
      <c r="L9" s="36">
        <v>-0.05</v>
      </c>
      <c r="M9" s="36">
        <v>-0.088</v>
      </c>
      <c r="N9" s="36">
        <v>-0.005</v>
      </c>
    </row>
    <row r="10" spans="2:14" ht="15">
      <c r="B10" s="30" t="s">
        <v>14</v>
      </c>
      <c r="C10" s="36">
        <v>-0.076</v>
      </c>
      <c r="D10" s="36">
        <v>-0.079</v>
      </c>
      <c r="E10" s="36">
        <v>-0.08</v>
      </c>
      <c r="F10" s="36">
        <v>-0.077</v>
      </c>
      <c r="G10" s="36">
        <v>-0.079</v>
      </c>
      <c r="H10" s="36">
        <v>-0.081</v>
      </c>
      <c r="I10" s="36">
        <v>-0.083</v>
      </c>
      <c r="J10" s="36">
        <v>-0.093</v>
      </c>
      <c r="K10" s="36">
        <v>-0.089</v>
      </c>
      <c r="L10" s="36">
        <v>-0.04</v>
      </c>
      <c r="M10" s="36">
        <v>-0.07</v>
      </c>
      <c r="N10" s="36">
        <v>-0.077</v>
      </c>
    </row>
    <row r="11" spans="2:14" ht="15">
      <c r="B11" s="30" t="s">
        <v>15</v>
      </c>
      <c r="C11" s="36">
        <v>-0.152</v>
      </c>
      <c r="D11" s="36">
        <v>-0.143</v>
      </c>
      <c r="E11" s="36">
        <v>-0.159</v>
      </c>
      <c r="F11" s="36">
        <v>-0.174</v>
      </c>
      <c r="G11" s="36">
        <v>-0.174</v>
      </c>
      <c r="H11" s="36">
        <v>-0.174</v>
      </c>
      <c r="I11" s="36">
        <v>-0.178</v>
      </c>
      <c r="J11" s="36">
        <v>-0.246</v>
      </c>
      <c r="K11" s="36">
        <v>-0.276</v>
      </c>
      <c r="L11" s="36">
        <v>-0.306</v>
      </c>
      <c r="M11" s="36">
        <v>-0.334</v>
      </c>
      <c r="N11" s="36">
        <v>-0.211</v>
      </c>
    </row>
    <row r="12" spans="2:14" ht="15">
      <c r="B12" s="30" t="s">
        <v>16</v>
      </c>
      <c r="C12" s="36">
        <v>-0.003</v>
      </c>
      <c r="D12" s="36">
        <v>0</v>
      </c>
      <c r="E12" s="36">
        <v>-0.001</v>
      </c>
      <c r="F12" s="36">
        <v>0.006</v>
      </c>
      <c r="G12" s="36">
        <v>0.01</v>
      </c>
      <c r="H12" s="36">
        <v>0.011</v>
      </c>
      <c r="I12" s="36">
        <v>0.01</v>
      </c>
      <c r="J12" s="36">
        <v>0.016</v>
      </c>
      <c r="K12" s="36">
        <v>0.023</v>
      </c>
      <c r="L12" s="36">
        <v>0.008</v>
      </c>
      <c r="M12" s="36">
        <v>-0.052</v>
      </c>
      <c r="N12" s="39">
        <v>0.003</v>
      </c>
    </row>
    <row r="13" spans="2:14" ht="15">
      <c r="B13" s="32" t="s">
        <v>17</v>
      </c>
      <c r="C13" s="36">
        <v>0.05</v>
      </c>
      <c r="D13" s="36">
        <v>0.056</v>
      </c>
      <c r="E13" s="36">
        <v>0.061</v>
      </c>
      <c r="F13" s="36">
        <v>0.043</v>
      </c>
      <c r="G13" s="36">
        <v>0.044</v>
      </c>
      <c r="H13" s="36">
        <v>0.069</v>
      </c>
      <c r="I13" s="36">
        <v>0.071</v>
      </c>
      <c r="J13" s="36">
        <v>0.053</v>
      </c>
      <c r="K13" s="36">
        <v>0.055</v>
      </c>
      <c r="L13" s="36">
        <v>0.065</v>
      </c>
      <c r="M13" s="36">
        <v>0.027</v>
      </c>
      <c r="N13" s="39">
        <v>0.054</v>
      </c>
    </row>
    <row r="14" spans="2:14" ht="15">
      <c r="B14" s="32" t="s">
        <v>18</v>
      </c>
      <c r="C14" s="36">
        <v>0.056</v>
      </c>
      <c r="D14" s="36">
        <v>0.052</v>
      </c>
      <c r="E14" s="36">
        <v>0.051</v>
      </c>
      <c r="F14" s="36">
        <v>0.034</v>
      </c>
      <c r="G14" s="36">
        <v>0.035</v>
      </c>
      <c r="H14" s="36">
        <v>0.043</v>
      </c>
      <c r="I14" s="36">
        <v>0.043</v>
      </c>
      <c r="J14" s="36">
        <v>0.032</v>
      </c>
      <c r="K14" s="36">
        <v>0.036</v>
      </c>
      <c r="L14" s="36">
        <v>0.028</v>
      </c>
      <c r="M14" s="36">
        <v>0.015</v>
      </c>
      <c r="N14" s="39">
        <v>0.039</v>
      </c>
    </row>
    <row r="15" spans="2:14" ht="15">
      <c r="B15" s="30" t="s">
        <v>19</v>
      </c>
      <c r="C15" s="36">
        <v>-0.053</v>
      </c>
      <c r="D15" s="36">
        <v>-0.058</v>
      </c>
      <c r="E15" s="36">
        <v>-0.058</v>
      </c>
      <c r="F15" s="36">
        <v>-0.056</v>
      </c>
      <c r="G15" s="36">
        <v>-0.056</v>
      </c>
      <c r="H15" s="36">
        <v>-0.056</v>
      </c>
      <c r="I15" s="36">
        <v>-0.057</v>
      </c>
      <c r="J15" s="36">
        <v>-0.066</v>
      </c>
      <c r="K15" s="36">
        <v>-0.063</v>
      </c>
      <c r="L15" s="36">
        <v>-0.014</v>
      </c>
      <c r="M15" s="36">
        <v>-0.058</v>
      </c>
      <c r="N15" s="36">
        <v>-0.054</v>
      </c>
    </row>
    <row r="16" spans="2:14" ht="15">
      <c r="B16" s="30" t="s">
        <v>20</v>
      </c>
      <c r="C16" s="36">
        <v>-0.094</v>
      </c>
      <c r="D16" s="36">
        <v>-0.085</v>
      </c>
      <c r="E16" s="36">
        <v>-0.092</v>
      </c>
      <c r="F16" s="36">
        <v>-0.119</v>
      </c>
      <c r="G16" s="36">
        <v>-0.118</v>
      </c>
      <c r="H16" s="36">
        <v>-0.118</v>
      </c>
      <c r="I16" s="36">
        <v>-0.123</v>
      </c>
      <c r="J16" s="36">
        <v>-0.143</v>
      </c>
      <c r="K16" s="36">
        <v>-0.137</v>
      </c>
      <c r="L16" s="36">
        <v>-0.099</v>
      </c>
      <c r="M16" s="36">
        <v>-0.11</v>
      </c>
      <c r="N16" s="36">
        <v>-0.113</v>
      </c>
    </row>
    <row r="17" spans="2:14" ht="15">
      <c r="B17" s="30" t="s">
        <v>56</v>
      </c>
      <c r="C17" s="36">
        <v>-0.027</v>
      </c>
      <c r="D17" s="36">
        <v>-0.034</v>
      </c>
      <c r="E17" s="36">
        <v>-0.033</v>
      </c>
      <c r="F17" s="36">
        <v>-0.039</v>
      </c>
      <c r="G17" s="36">
        <v>-0.039</v>
      </c>
      <c r="H17" s="36">
        <v>-0.039</v>
      </c>
      <c r="I17" s="36">
        <v>-0.046</v>
      </c>
      <c r="J17" s="36">
        <v>-0.043</v>
      </c>
      <c r="K17" s="36">
        <v>-0.02</v>
      </c>
      <c r="L17" s="36">
        <v>0.012</v>
      </c>
      <c r="M17" s="36">
        <v>-0.038</v>
      </c>
      <c r="N17" s="36">
        <v>-0.031</v>
      </c>
    </row>
    <row r="18" spans="2:14" ht="15">
      <c r="B18" s="30" t="s">
        <v>22</v>
      </c>
      <c r="C18" s="36">
        <v>-0.01</v>
      </c>
      <c r="D18" s="36">
        <v>-0.009</v>
      </c>
      <c r="E18" s="36">
        <v>-0.009</v>
      </c>
      <c r="F18" s="36">
        <v>-0.013</v>
      </c>
      <c r="G18" s="36">
        <v>-0.014</v>
      </c>
      <c r="H18" s="36">
        <v>-0.016</v>
      </c>
      <c r="I18" s="36">
        <v>-0.016</v>
      </c>
      <c r="J18" s="36">
        <v>-0.011</v>
      </c>
      <c r="K18" s="36">
        <v>-0.01</v>
      </c>
      <c r="L18" s="36">
        <v>-0.013</v>
      </c>
      <c r="M18" s="36">
        <v>-0.01</v>
      </c>
      <c r="N18" s="36">
        <v>-0.012</v>
      </c>
    </row>
    <row r="19" spans="2:14" ht="15">
      <c r="B19" s="30" t="s">
        <v>23</v>
      </c>
      <c r="C19" s="36">
        <v>-0.034</v>
      </c>
      <c r="D19" s="36">
        <v>-0.035</v>
      </c>
      <c r="E19" s="36">
        <v>-0.036</v>
      </c>
      <c r="F19" s="36">
        <v>-0.037</v>
      </c>
      <c r="G19" s="36">
        <v>-0.037</v>
      </c>
      <c r="H19" s="36">
        <v>-0.038</v>
      </c>
      <c r="I19" s="36">
        <v>-0.038</v>
      </c>
      <c r="J19" s="36">
        <v>-0.045</v>
      </c>
      <c r="K19" s="36">
        <v>-0.042</v>
      </c>
      <c r="L19" s="36">
        <v>-0.04</v>
      </c>
      <c r="M19" s="36">
        <v>-0.042</v>
      </c>
      <c r="N19" s="36">
        <v>-0.039</v>
      </c>
    </row>
    <row r="20" spans="2:14" ht="15">
      <c r="B20" s="30" t="s">
        <v>24</v>
      </c>
      <c r="C20" s="36">
        <v>0.034</v>
      </c>
      <c r="D20" s="36">
        <v>0.026</v>
      </c>
      <c r="E20" s="36">
        <v>0.026</v>
      </c>
      <c r="F20" s="36">
        <v>0.011</v>
      </c>
      <c r="G20" s="36">
        <v>0.011</v>
      </c>
      <c r="H20" s="36">
        <v>0.018</v>
      </c>
      <c r="I20" s="36">
        <v>0.019</v>
      </c>
      <c r="J20" s="36">
        <v>0.016</v>
      </c>
      <c r="K20" s="36">
        <v>0.011</v>
      </c>
      <c r="L20" s="36">
        <v>-0.001</v>
      </c>
      <c r="M20" s="36">
        <v>-0.007</v>
      </c>
      <c r="N20" s="39">
        <v>0.015</v>
      </c>
    </row>
    <row r="21" spans="2:14" ht="15">
      <c r="B21" s="30" t="s">
        <v>25</v>
      </c>
      <c r="C21" s="36">
        <v>-0.001</v>
      </c>
      <c r="D21" s="36">
        <v>-0.024</v>
      </c>
      <c r="E21" s="36">
        <v>-0.025</v>
      </c>
      <c r="F21" s="36">
        <v>-0.012</v>
      </c>
      <c r="G21" s="36">
        <v>-0.011</v>
      </c>
      <c r="H21" s="36">
        <v>-0.012</v>
      </c>
      <c r="I21" s="36">
        <v>-0.009</v>
      </c>
      <c r="J21" s="36">
        <v>0.007</v>
      </c>
      <c r="K21" s="36">
        <v>0.003</v>
      </c>
      <c r="L21" s="36">
        <v>-0.014</v>
      </c>
      <c r="M21" s="36">
        <v>-0.031</v>
      </c>
      <c r="N21" s="36">
        <v>-0.012</v>
      </c>
    </row>
    <row r="22" spans="2:14" ht="15">
      <c r="B22" s="30" t="s">
        <v>26</v>
      </c>
      <c r="C22" s="36">
        <v>-0.056</v>
      </c>
      <c r="D22" s="36">
        <v>-0.054</v>
      </c>
      <c r="E22" s="36">
        <v>-0.063</v>
      </c>
      <c r="F22" s="36">
        <v>-0.12</v>
      </c>
      <c r="G22" s="36">
        <v>-0.13</v>
      </c>
      <c r="H22" s="36">
        <v>-0.132</v>
      </c>
      <c r="I22" s="36">
        <v>-0.134</v>
      </c>
      <c r="J22" s="36">
        <v>-0.177</v>
      </c>
      <c r="K22" s="36">
        <v>-0.203</v>
      </c>
      <c r="L22" s="36">
        <v>-0.164</v>
      </c>
      <c r="M22" s="36">
        <v>-0.052</v>
      </c>
      <c r="N22" s="36">
        <v>-0.117</v>
      </c>
    </row>
    <row r="23" spans="2:14" ht="15">
      <c r="B23" s="30" t="s">
        <v>27</v>
      </c>
      <c r="C23" s="36">
        <v>-0.05</v>
      </c>
      <c r="D23" s="36">
        <v>-0.052</v>
      </c>
      <c r="E23" s="36">
        <v>-0.053</v>
      </c>
      <c r="F23" s="36">
        <v>-0.055</v>
      </c>
      <c r="G23" s="36">
        <v>-0.057</v>
      </c>
      <c r="H23" s="36">
        <v>-0.054</v>
      </c>
      <c r="I23" s="36">
        <v>-0.055</v>
      </c>
      <c r="J23" s="36">
        <v>-0.051</v>
      </c>
      <c r="K23" s="36">
        <v>0.029</v>
      </c>
      <c r="L23" s="36">
        <v>-0.022</v>
      </c>
      <c r="M23" s="36">
        <v>0.006</v>
      </c>
      <c r="N23" s="36">
        <v>-0.038</v>
      </c>
    </row>
    <row r="24" spans="2:14" ht="15">
      <c r="B24" s="30" t="s">
        <v>28</v>
      </c>
      <c r="C24" s="36">
        <v>-0.029</v>
      </c>
      <c r="D24" s="36">
        <v>-0.058</v>
      </c>
      <c r="E24" s="36">
        <v>-0.062</v>
      </c>
      <c r="F24" s="36">
        <v>-0.104</v>
      </c>
      <c r="G24" s="36">
        <v>-0.123</v>
      </c>
      <c r="H24" s="36">
        <v>-0.124</v>
      </c>
      <c r="I24" s="36">
        <v>-0.125</v>
      </c>
      <c r="J24" s="36">
        <v>-0.149</v>
      </c>
      <c r="K24" s="36">
        <v>-0.091</v>
      </c>
      <c r="L24" s="36">
        <v>-0.07</v>
      </c>
      <c r="M24" s="36">
        <v>-0.006</v>
      </c>
      <c r="N24" s="36">
        <v>-0.086</v>
      </c>
    </row>
    <row r="25" spans="2:14" ht="15">
      <c r="B25" s="30" t="s">
        <v>57</v>
      </c>
      <c r="C25" s="36">
        <v>-0.029</v>
      </c>
      <c r="D25" s="36">
        <v>-0.052</v>
      </c>
      <c r="E25" s="36">
        <v>-0.046</v>
      </c>
      <c r="F25" s="36">
        <v>0.001</v>
      </c>
      <c r="G25" s="36">
        <v>0.011</v>
      </c>
      <c r="H25" s="36">
        <v>0.011</v>
      </c>
      <c r="I25" s="36">
        <v>0.013</v>
      </c>
      <c r="J25" s="36">
        <v>0.024</v>
      </c>
      <c r="K25" s="36">
        <v>0.048</v>
      </c>
      <c r="L25" s="36">
        <v>0.04</v>
      </c>
      <c r="M25" s="36">
        <v>0.071</v>
      </c>
      <c r="N25" s="39">
        <v>0.009</v>
      </c>
    </row>
    <row r="26" spans="2:14" ht="15">
      <c r="B26" s="30" t="s">
        <v>30</v>
      </c>
      <c r="C26" s="36">
        <v>0.032</v>
      </c>
      <c r="D26" s="36">
        <v>0.022</v>
      </c>
      <c r="E26" s="36">
        <v>0.036</v>
      </c>
      <c r="F26" s="36">
        <v>-0.002</v>
      </c>
      <c r="G26" s="36">
        <v>-0.004</v>
      </c>
      <c r="H26" s="36">
        <v>-0.011</v>
      </c>
      <c r="I26" s="36">
        <v>0.002</v>
      </c>
      <c r="J26" s="36">
        <v>-0.087</v>
      </c>
      <c r="K26" s="36">
        <v>-0.091</v>
      </c>
      <c r="L26" s="36">
        <v>-0.131</v>
      </c>
      <c r="M26" s="36">
        <v>-0.296</v>
      </c>
      <c r="N26" s="36">
        <v>-0.048</v>
      </c>
    </row>
    <row r="27" spans="2:14" ht="15">
      <c r="B27" s="30" t="s">
        <v>31</v>
      </c>
      <c r="C27" s="36">
        <v>-0.054</v>
      </c>
      <c r="D27" s="36">
        <v>-0.046</v>
      </c>
      <c r="E27" s="36">
        <v>-0.043</v>
      </c>
      <c r="F27" s="36">
        <v>-0.045</v>
      </c>
      <c r="G27" s="36">
        <v>-0.044</v>
      </c>
      <c r="H27" s="36">
        <v>-0.044</v>
      </c>
      <c r="I27" s="36">
        <v>-0.044</v>
      </c>
      <c r="J27" s="36">
        <v>-0.054</v>
      </c>
      <c r="K27" s="36">
        <v>-0.062</v>
      </c>
      <c r="L27" s="36">
        <v>-0.085</v>
      </c>
      <c r="M27" s="36">
        <v>-0.052</v>
      </c>
      <c r="N27" s="36">
        <v>-0.052</v>
      </c>
    </row>
    <row r="28" spans="2:14" ht="15">
      <c r="B28" s="30" t="s">
        <v>32</v>
      </c>
      <c r="C28" s="36">
        <v>-0.031</v>
      </c>
      <c r="D28" s="36">
        <v>-0.032</v>
      </c>
      <c r="E28" s="36">
        <v>-0.029</v>
      </c>
      <c r="F28" s="36">
        <v>-0.058</v>
      </c>
      <c r="G28" s="36">
        <v>-0.061</v>
      </c>
      <c r="H28" s="36">
        <v>-0.067</v>
      </c>
      <c r="I28" s="36">
        <v>-0.065</v>
      </c>
      <c r="J28" s="36">
        <v>-0.085</v>
      </c>
      <c r="K28" s="36">
        <v>-0.083</v>
      </c>
      <c r="L28" s="36">
        <v>-0.071</v>
      </c>
      <c r="M28" s="36">
        <v>-0.15</v>
      </c>
      <c r="N28" s="36">
        <v>-0.067</v>
      </c>
    </row>
    <row r="29" spans="2:14" ht="15">
      <c r="B29" s="30" t="s">
        <v>33</v>
      </c>
      <c r="C29" s="36">
        <v>-0.171</v>
      </c>
      <c r="D29" s="36">
        <v>-0.179</v>
      </c>
      <c r="E29" s="36">
        <v>-0.193</v>
      </c>
      <c r="F29" s="36">
        <v>-0.228</v>
      </c>
      <c r="G29" s="36">
        <v>-0.228</v>
      </c>
      <c r="H29" s="36">
        <v>-0.233</v>
      </c>
      <c r="I29" s="36">
        <v>-0.241</v>
      </c>
      <c r="J29" s="36">
        <v>-0.264</v>
      </c>
      <c r="K29" s="36">
        <v>-0.25</v>
      </c>
      <c r="L29" s="36">
        <v>-0.255</v>
      </c>
      <c r="M29" s="36">
        <v>-0.169</v>
      </c>
      <c r="N29" s="36">
        <v>-0.219</v>
      </c>
    </row>
    <row r="30" spans="2:14" ht="15">
      <c r="B30" s="30" t="s">
        <v>34</v>
      </c>
      <c r="C30" s="36">
        <v>0.002</v>
      </c>
      <c r="D30" s="36">
        <v>0.027</v>
      </c>
      <c r="E30" s="36">
        <v>0.032</v>
      </c>
      <c r="F30" s="36">
        <v>-0.043</v>
      </c>
      <c r="G30" s="36">
        <v>-0.036</v>
      </c>
      <c r="H30" s="36">
        <v>-0.032</v>
      </c>
      <c r="I30" s="36">
        <v>-0.031</v>
      </c>
      <c r="J30" s="36">
        <v>-0.069</v>
      </c>
      <c r="K30" s="36">
        <v>-0.077</v>
      </c>
      <c r="L30" s="36">
        <v>-0.077</v>
      </c>
      <c r="M30" s="36">
        <v>-0.036</v>
      </c>
      <c r="N30" s="36">
        <v>-0.031</v>
      </c>
    </row>
    <row r="31" spans="2:14" ht="15">
      <c r="B31" s="30" t="s">
        <v>35</v>
      </c>
      <c r="C31" s="36">
        <v>-0.028</v>
      </c>
      <c r="D31" s="36">
        <v>0.02</v>
      </c>
      <c r="E31" s="36">
        <v>0.024</v>
      </c>
      <c r="F31" s="36">
        <v>0.018</v>
      </c>
      <c r="G31" s="36">
        <v>0.02</v>
      </c>
      <c r="H31" s="36">
        <v>0.02</v>
      </c>
      <c r="I31" s="36">
        <v>0.021</v>
      </c>
      <c r="J31" s="36">
        <v>0.028</v>
      </c>
      <c r="K31" s="36">
        <v>0.02</v>
      </c>
      <c r="L31" s="36">
        <v>-0.056</v>
      </c>
      <c r="M31" s="36">
        <v>-0.019</v>
      </c>
      <c r="N31" s="39">
        <v>0.006</v>
      </c>
    </row>
    <row r="32" spans="2:14" ht="15">
      <c r="B32" s="30" t="s">
        <v>58</v>
      </c>
      <c r="C32" s="36">
        <v>-0.107</v>
      </c>
      <c r="D32" s="36">
        <v>-0.113</v>
      </c>
      <c r="E32" s="36">
        <v>-0.112</v>
      </c>
      <c r="F32" s="36">
        <v>-0.098</v>
      </c>
      <c r="G32" s="36">
        <v>-0.087</v>
      </c>
      <c r="H32" s="36">
        <v>-0.088</v>
      </c>
      <c r="I32" s="36">
        <v>-0.085</v>
      </c>
      <c r="J32" s="36">
        <v>-0.057</v>
      </c>
      <c r="K32" s="36">
        <v>-0.024</v>
      </c>
      <c r="L32" s="36">
        <v>-0.101</v>
      </c>
      <c r="M32" s="36">
        <v>-0.078</v>
      </c>
      <c r="N32" s="36">
        <v>-0.087</v>
      </c>
    </row>
    <row r="33" spans="2:14" ht="15">
      <c r="B33" s="30" t="s">
        <v>59</v>
      </c>
      <c r="C33" s="36">
        <v>-0.061</v>
      </c>
      <c r="D33" s="36">
        <v>-0.026</v>
      </c>
      <c r="E33" s="36">
        <v>-0.026</v>
      </c>
      <c r="F33" s="36">
        <v>-0.051</v>
      </c>
      <c r="G33" s="36">
        <v>-0.048</v>
      </c>
      <c r="H33" s="36">
        <v>-0.047</v>
      </c>
      <c r="I33" s="36">
        <v>-0.053</v>
      </c>
      <c r="J33" s="36">
        <v>-0.049</v>
      </c>
      <c r="K33" s="36">
        <v>-0.071</v>
      </c>
      <c r="L33" s="36">
        <v>-0.029</v>
      </c>
      <c r="M33" s="36">
        <v>-0.02</v>
      </c>
      <c r="N33" s="36">
        <v>-0.044</v>
      </c>
    </row>
    <row r="34" spans="2:14" ht="15">
      <c r="B34" s="30" t="s">
        <v>38</v>
      </c>
      <c r="C34" s="36">
        <v>0.019</v>
      </c>
      <c r="D34" s="36">
        <v>0.019</v>
      </c>
      <c r="E34" s="36">
        <v>0.021</v>
      </c>
      <c r="F34" s="36">
        <v>-0.018</v>
      </c>
      <c r="G34" s="36">
        <v>-0.016</v>
      </c>
      <c r="H34" s="36">
        <v>-0.015</v>
      </c>
      <c r="I34" s="36">
        <v>-0.014</v>
      </c>
      <c r="J34" s="36">
        <v>-0.034</v>
      </c>
      <c r="K34" s="36">
        <v>-0.055</v>
      </c>
      <c r="L34" s="36">
        <v>-0.002</v>
      </c>
      <c r="M34" s="36">
        <v>0.178</v>
      </c>
      <c r="N34" s="39">
        <v>0.008</v>
      </c>
    </row>
    <row r="35" spans="2:14" ht="15">
      <c r="B35" s="32" t="s">
        <v>39</v>
      </c>
      <c r="C35" s="36">
        <v>0.018</v>
      </c>
      <c r="D35" s="36">
        <v>0.022</v>
      </c>
      <c r="E35" s="36">
        <v>0.022</v>
      </c>
      <c r="F35" s="36">
        <v>0.024</v>
      </c>
      <c r="G35" s="36">
        <v>0.032</v>
      </c>
      <c r="H35" s="36">
        <v>0.031</v>
      </c>
      <c r="I35" s="36">
        <v>0.033</v>
      </c>
      <c r="J35" s="36">
        <v>0.042</v>
      </c>
      <c r="K35" s="36">
        <v>0.043</v>
      </c>
      <c r="L35" s="36">
        <v>0.058</v>
      </c>
      <c r="M35" s="36">
        <v>0.021</v>
      </c>
      <c r="N35" s="39">
        <v>0.031</v>
      </c>
    </row>
    <row r="36" spans="2:14" ht="15">
      <c r="B36" s="51" t="s">
        <v>40</v>
      </c>
      <c r="C36" s="52">
        <f>AVERAGE(C7:C35)</f>
        <v>-0.03182758620689656</v>
      </c>
      <c r="D36" s="52">
        <f aca="true" t="shared" si="0" ref="D36:N36">AVERAGE(D7:D35)</f>
        <v>-0.03131034482758621</v>
      </c>
      <c r="E36" s="52">
        <f t="shared" si="0"/>
        <v>-0.03141379310344829</v>
      </c>
      <c r="F36" s="52">
        <f t="shared" si="0"/>
        <v>-0.04406896551724138</v>
      </c>
      <c r="G36" s="52">
        <f t="shared" si="0"/>
        <v>-0.04372413793103448</v>
      </c>
      <c r="H36" s="52">
        <f t="shared" si="0"/>
        <v>-0.04306896551724138</v>
      </c>
      <c r="I36" s="52">
        <f t="shared" si="0"/>
        <v>-0.04355172413793103</v>
      </c>
      <c r="J36" s="52">
        <f t="shared" si="0"/>
        <v>-0.05468965517241379</v>
      </c>
      <c r="K36" s="52">
        <f t="shared" si="0"/>
        <v>-0.05079310344827586</v>
      </c>
      <c r="L36" s="52">
        <f t="shared" si="0"/>
        <v>-0.05124137931034482</v>
      </c>
      <c r="M36" s="52">
        <f t="shared" si="0"/>
        <v>-0.05034482758620691</v>
      </c>
      <c r="N36" s="52">
        <f t="shared" si="0"/>
        <v>-0.043379310344827594</v>
      </c>
    </row>
    <row r="37" spans="2:14" ht="15">
      <c r="B37" s="43" t="s">
        <v>41</v>
      </c>
      <c r="C37" s="44">
        <f>MAX(C7:C35)</f>
        <v>0.056</v>
      </c>
      <c r="D37" s="44">
        <f aca="true" t="shared" si="1" ref="D37:N37">MAX(D7:D35)</f>
        <v>0.056</v>
      </c>
      <c r="E37" s="44">
        <f t="shared" si="1"/>
        <v>0.061</v>
      </c>
      <c r="F37" s="44">
        <f t="shared" si="1"/>
        <v>0.043</v>
      </c>
      <c r="G37" s="44">
        <f t="shared" si="1"/>
        <v>0.044</v>
      </c>
      <c r="H37" s="44">
        <f t="shared" si="1"/>
        <v>0.069</v>
      </c>
      <c r="I37" s="44">
        <f t="shared" si="1"/>
        <v>0.071</v>
      </c>
      <c r="J37" s="44">
        <f t="shared" si="1"/>
        <v>0.053</v>
      </c>
      <c r="K37" s="44">
        <f t="shared" si="1"/>
        <v>0.055</v>
      </c>
      <c r="L37" s="44">
        <f t="shared" si="1"/>
        <v>0.065</v>
      </c>
      <c r="M37" s="44">
        <f t="shared" si="1"/>
        <v>0.178</v>
      </c>
      <c r="N37" s="44">
        <f t="shared" si="1"/>
        <v>0.054</v>
      </c>
    </row>
    <row r="38" spans="2:14" ht="15">
      <c r="B38" s="43" t="s">
        <v>42</v>
      </c>
      <c r="C38" s="44">
        <f>MIN(C7:C35)</f>
        <v>-0.171</v>
      </c>
      <c r="D38" s="44">
        <f aca="true" t="shared" si="2" ref="D38:N38">MIN(D7:D35)</f>
        <v>-0.179</v>
      </c>
      <c r="E38" s="44">
        <f t="shared" si="2"/>
        <v>-0.193</v>
      </c>
      <c r="F38" s="44">
        <f t="shared" si="2"/>
        <v>-0.228</v>
      </c>
      <c r="G38" s="44">
        <f t="shared" si="2"/>
        <v>-0.228</v>
      </c>
      <c r="H38" s="44">
        <f t="shared" si="2"/>
        <v>-0.233</v>
      </c>
      <c r="I38" s="44">
        <f t="shared" si="2"/>
        <v>-0.241</v>
      </c>
      <c r="J38" s="44">
        <f t="shared" si="2"/>
        <v>-0.264</v>
      </c>
      <c r="K38" s="44">
        <f t="shared" si="2"/>
        <v>-0.276</v>
      </c>
      <c r="L38" s="44">
        <f t="shared" si="2"/>
        <v>-0.306</v>
      </c>
      <c r="M38" s="44">
        <f t="shared" si="2"/>
        <v>-0.334</v>
      </c>
      <c r="N38" s="44">
        <f t="shared" si="2"/>
        <v>-0.219</v>
      </c>
    </row>
    <row r="39" spans="2:14" ht="15">
      <c r="B39" s="34" t="s">
        <v>43</v>
      </c>
      <c r="C39" s="35">
        <v>21</v>
      </c>
      <c r="D39" s="35">
        <v>20</v>
      </c>
      <c r="E39" s="35">
        <v>20</v>
      </c>
      <c r="F39" s="35">
        <v>21</v>
      </c>
      <c r="G39" s="35">
        <v>21</v>
      </c>
      <c r="H39" s="35">
        <v>21</v>
      </c>
      <c r="I39" s="35">
        <v>20</v>
      </c>
      <c r="J39" s="35">
        <v>21</v>
      </c>
      <c r="K39" s="35">
        <v>19</v>
      </c>
      <c r="L39" s="35">
        <v>23</v>
      </c>
      <c r="M39" s="35">
        <v>22</v>
      </c>
      <c r="N39" s="35">
        <v>21</v>
      </c>
    </row>
  </sheetData>
  <sheetProtection/>
  <mergeCells count="1">
    <mergeCell ref="C5:M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N40"/>
  <sheetViews>
    <sheetView zoomScalePageLayoutView="0" workbookViewId="0" topLeftCell="A1">
      <pane ySplit="3180" topLeftCell="A27" activePane="bottomLeft" state="split"/>
      <selection pane="topLeft" activeCell="K2" sqref="K2"/>
      <selection pane="bottomLeft" activeCell="B37" sqref="B37:N39"/>
    </sheetView>
  </sheetViews>
  <sheetFormatPr defaultColWidth="11.421875" defaultRowHeight="15"/>
  <cols>
    <col min="1" max="1" width="9.140625" style="0" customWidth="1"/>
    <col min="2" max="2" width="21.140625" style="0" customWidth="1"/>
    <col min="3" max="14" width="7.28125" style="0" customWidth="1"/>
    <col min="15" max="16384" width="9.140625" style="0" customWidth="1"/>
  </cols>
  <sheetData>
    <row r="2" ht="15">
      <c r="B2" s="13" t="s">
        <v>64</v>
      </c>
    </row>
    <row r="3" ht="16.5">
      <c r="B3" s="13" t="s">
        <v>52</v>
      </c>
    </row>
    <row r="4" ht="15">
      <c r="B4" s="55" t="s">
        <v>77</v>
      </c>
    </row>
    <row r="5" ht="16.5" thickBot="1">
      <c r="B5" s="17"/>
    </row>
    <row r="6" spans="2:14" ht="15.75" thickBot="1">
      <c r="B6" s="2"/>
      <c r="C6" s="63" t="s">
        <v>54</v>
      </c>
      <c r="D6" s="64"/>
      <c r="E6" s="64"/>
      <c r="F6" s="64"/>
      <c r="G6" s="64"/>
      <c r="H6" s="64"/>
      <c r="I6" s="64"/>
      <c r="J6" s="64"/>
      <c r="K6" s="64"/>
      <c r="L6" s="64"/>
      <c r="M6" s="65"/>
      <c r="N6" s="3"/>
    </row>
    <row r="7" spans="2:14" ht="15">
      <c r="B7" s="47"/>
      <c r="C7" s="48">
        <v>1998</v>
      </c>
      <c r="D7" s="49">
        <v>1999</v>
      </c>
      <c r="E7" s="49">
        <v>2000</v>
      </c>
      <c r="F7" s="49">
        <v>2001</v>
      </c>
      <c r="G7" s="49">
        <v>2002</v>
      </c>
      <c r="H7" s="49">
        <v>2003</v>
      </c>
      <c r="I7" s="49">
        <v>2004</v>
      </c>
      <c r="J7" s="49">
        <v>2005</v>
      </c>
      <c r="K7" s="49">
        <v>2006</v>
      </c>
      <c r="L7" s="49">
        <v>2007</v>
      </c>
      <c r="M7" s="49">
        <v>2008</v>
      </c>
      <c r="N7" s="50" t="s">
        <v>55</v>
      </c>
    </row>
    <row r="8" spans="2:14" ht="15">
      <c r="B8" s="30" t="s">
        <v>11</v>
      </c>
      <c r="C8" s="36">
        <v>0.114</v>
      </c>
      <c r="D8" s="36">
        <v>0.076</v>
      </c>
      <c r="E8" s="36">
        <v>0.089</v>
      </c>
      <c r="F8" s="36">
        <v>0.059</v>
      </c>
      <c r="G8" s="36">
        <v>0.049</v>
      </c>
      <c r="H8" s="36">
        <v>0.097</v>
      </c>
      <c r="I8" s="36">
        <v>0.086</v>
      </c>
      <c r="J8" s="36">
        <v>0.079</v>
      </c>
      <c r="K8" s="36">
        <v>0.067</v>
      </c>
      <c r="L8" s="36">
        <v>0.067</v>
      </c>
      <c r="M8" s="36">
        <v>-0.082</v>
      </c>
      <c r="N8" s="36">
        <v>0.064</v>
      </c>
    </row>
    <row r="9" spans="2:14" ht="15">
      <c r="B9" s="30" t="s">
        <v>12</v>
      </c>
      <c r="C9" s="36">
        <v>-0.098</v>
      </c>
      <c r="D9" s="36">
        <v>-0.167</v>
      </c>
      <c r="E9" s="36">
        <v>-0.134</v>
      </c>
      <c r="F9" s="36">
        <v>-0.133</v>
      </c>
      <c r="G9" s="36">
        <v>-0.283</v>
      </c>
      <c r="H9" s="36">
        <v>-0.356</v>
      </c>
      <c r="I9" s="36">
        <v>-0.393</v>
      </c>
      <c r="J9" s="36">
        <v>-0.393</v>
      </c>
      <c r="K9" s="36">
        <v>-0.395</v>
      </c>
      <c r="L9" s="36">
        <v>-0.391</v>
      </c>
      <c r="M9" s="36">
        <v>-0.288</v>
      </c>
      <c r="N9" s="36">
        <v>-0.276</v>
      </c>
    </row>
    <row r="10" spans="2:14" ht="15">
      <c r="B10" s="30" t="s">
        <v>13</v>
      </c>
      <c r="C10" s="36">
        <v>-0.261</v>
      </c>
      <c r="D10" s="36">
        <v>-0.155</v>
      </c>
      <c r="E10" s="36">
        <v>-0.151</v>
      </c>
      <c r="F10" s="36">
        <v>-0.134</v>
      </c>
      <c r="G10" s="36">
        <v>-0.1</v>
      </c>
      <c r="H10" s="36">
        <v>-0.054</v>
      </c>
      <c r="I10" s="36">
        <v>-0.075</v>
      </c>
      <c r="J10" s="36">
        <v>-0.081</v>
      </c>
      <c r="K10" s="36">
        <v>-0.082</v>
      </c>
      <c r="L10" s="36">
        <v>-0.078</v>
      </c>
      <c r="M10" s="36">
        <v>-0.09</v>
      </c>
      <c r="N10" s="36">
        <v>-0.115</v>
      </c>
    </row>
    <row r="11" spans="2:14" ht="15">
      <c r="B11" s="30" t="s">
        <v>14</v>
      </c>
      <c r="C11" s="36">
        <v>-0.296</v>
      </c>
      <c r="D11" s="36">
        <v>-0.143</v>
      </c>
      <c r="E11" s="36">
        <v>-0.116</v>
      </c>
      <c r="F11" s="36">
        <v>-0.11</v>
      </c>
      <c r="G11" s="36">
        <v>-0.086</v>
      </c>
      <c r="H11" s="36">
        <v>-0.085</v>
      </c>
      <c r="I11" s="36">
        <v>-0.085</v>
      </c>
      <c r="J11" s="36">
        <v>-0.084</v>
      </c>
      <c r="K11" s="36">
        <v>-0.084</v>
      </c>
      <c r="L11" s="36">
        <v>-0.08</v>
      </c>
      <c r="M11" s="36">
        <v>-0.094</v>
      </c>
      <c r="N11" s="36">
        <v>-0.115</v>
      </c>
    </row>
    <row r="12" spans="2:14" ht="15">
      <c r="B12" s="30" t="s">
        <v>15</v>
      </c>
      <c r="C12" s="36">
        <v>0.072</v>
      </c>
      <c r="D12" s="36">
        <v>-0.142</v>
      </c>
      <c r="E12" s="36">
        <v>-0.131</v>
      </c>
      <c r="F12" s="36">
        <v>-0.109</v>
      </c>
      <c r="G12" s="36">
        <v>-0.091</v>
      </c>
      <c r="H12" s="36">
        <v>-0.088</v>
      </c>
      <c r="I12" s="36">
        <v>-0.088</v>
      </c>
      <c r="J12" s="36">
        <v>-0.085</v>
      </c>
      <c r="K12" s="36">
        <v>-0.088</v>
      </c>
      <c r="L12" s="36">
        <v>-0.08</v>
      </c>
      <c r="M12" s="36">
        <v>-0.142</v>
      </c>
      <c r="N12" s="36">
        <v>-0.088</v>
      </c>
    </row>
    <row r="13" spans="2:14" ht="15">
      <c r="B13" s="30" t="s">
        <v>16</v>
      </c>
      <c r="C13" s="36">
        <v>-0.335</v>
      </c>
      <c r="D13" s="36">
        <v>-0.291</v>
      </c>
      <c r="E13" s="36">
        <v>-0.223</v>
      </c>
      <c r="F13" s="36">
        <v>-0.302</v>
      </c>
      <c r="G13" s="36">
        <v>-0.235</v>
      </c>
      <c r="H13" s="36">
        <v>-0.221</v>
      </c>
      <c r="I13" s="36">
        <v>-0.223</v>
      </c>
      <c r="J13" s="36">
        <v>-0.215</v>
      </c>
      <c r="K13" s="36">
        <v>-0.214</v>
      </c>
      <c r="L13" s="36">
        <v>-0.209</v>
      </c>
      <c r="M13" s="36">
        <v>-0.237</v>
      </c>
      <c r="N13" s="36">
        <v>-0.246</v>
      </c>
    </row>
    <row r="14" spans="2:14" ht="15">
      <c r="B14" s="32" t="s">
        <v>17</v>
      </c>
      <c r="C14" s="36">
        <v>0.243</v>
      </c>
      <c r="D14" s="36">
        <v>0.244</v>
      </c>
      <c r="E14" s="36">
        <v>0.201</v>
      </c>
      <c r="F14" s="36">
        <v>0.178</v>
      </c>
      <c r="G14" s="36">
        <v>0.138</v>
      </c>
      <c r="H14" s="36">
        <v>0.18</v>
      </c>
      <c r="I14" s="36">
        <v>0.182</v>
      </c>
      <c r="J14" s="36">
        <v>0.182</v>
      </c>
      <c r="K14" s="36">
        <v>0.146</v>
      </c>
      <c r="L14" s="36">
        <v>0.149</v>
      </c>
      <c r="M14" s="36">
        <v>0.065</v>
      </c>
      <c r="N14" s="39">
        <v>0.173</v>
      </c>
    </row>
    <row r="15" spans="2:14" ht="15">
      <c r="B15" s="32" t="s">
        <v>18</v>
      </c>
      <c r="C15" s="36">
        <v>0.305</v>
      </c>
      <c r="D15" s="36">
        <v>0.316</v>
      </c>
      <c r="E15" s="36">
        <v>0.255</v>
      </c>
      <c r="F15" s="36">
        <v>0.215</v>
      </c>
      <c r="G15" s="36">
        <v>0.146</v>
      </c>
      <c r="H15" s="36">
        <v>0.14</v>
      </c>
      <c r="I15" s="36">
        <v>0.143</v>
      </c>
      <c r="J15" s="36">
        <v>0.142</v>
      </c>
      <c r="K15" s="36">
        <v>0.169</v>
      </c>
      <c r="L15" s="36">
        <v>0.189</v>
      </c>
      <c r="M15" s="36">
        <v>0.142</v>
      </c>
      <c r="N15" s="39">
        <v>0.197</v>
      </c>
    </row>
    <row r="16" spans="2:14" ht="15">
      <c r="B16" s="30" t="s">
        <v>19</v>
      </c>
      <c r="C16" s="36">
        <v>-0.208</v>
      </c>
      <c r="D16" s="36">
        <v>-0.149</v>
      </c>
      <c r="E16" s="36">
        <v>-0.145</v>
      </c>
      <c r="F16" s="36">
        <v>-0.124</v>
      </c>
      <c r="G16" s="36">
        <v>-0.096</v>
      </c>
      <c r="H16" s="36">
        <v>-0.118</v>
      </c>
      <c r="I16" s="36">
        <v>-0.124</v>
      </c>
      <c r="J16" s="36">
        <v>-0.122</v>
      </c>
      <c r="K16" s="36">
        <v>-0.116</v>
      </c>
      <c r="L16" s="36">
        <v>-0.104</v>
      </c>
      <c r="M16" s="36">
        <v>-0.077</v>
      </c>
      <c r="N16" s="36">
        <v>-0.126</v>
      </c>
    </row>
    <row r="17" spans="2:14" ht="15">
      <c r="B17" s="30" t="s">
        <v>20</v>
      </c>
      <c r="C17" s="36">
        <v>-0.33</v>
      </c>
      <c r="D17" s="36">
        <v>-0.564</v>
      </c>
      <c r="E17" s="36">
        <v>-0.458</v>
      </c>
      <c r="F17" s="36">
        <v>-0.441</v>
      </c>
      <c r="G17" s="36">
        <v>-0.41</v>
      </c>
      <c r="H17" s="36">
        <v>-0.396</v>
      </c>
      <c r="I17" s="36">
        <v>-0.374</v>
      </c>
      <c r="J17" s="36">
        <v>-0.368</v>
      </c>
      <c r="K17" s="36">
        <v>-0.372</v>
      </c>
      <c r="L17" s="36">
        <v>-0.374</v>
      </c>
      <c r="M17" s="36">
        <v>-0.334</v>
      </c>
      <c r="N17" s="36">
        <v>-0.402</v>
      </c>
    </row>
    <row r="18" spans="2:14" ht="15">
      <c r="B18" s="30" t="s">
        <v>56</v>
      </c>
      <c r="C18" s="36">
        <v>0.004</v>
      </c>
      <c r="D18" s="36">
        <v>0.009</v>
      </c>
      <c r="E18" s="36">
        <v>0.006</v>
      </c>
      <c r="F18" s="36">
        <v>-0.001</v>
      </c>
      <c r="G18" s="36">
        <v>-0.015</v>
      </c>
      <c r="H18" s="36">
        <v>-0.042</v>
      </c>
      <c r="I18" s="36">
        <v>-0.044</v>
      </c>
      <c r="J18" s="36">
        <v>-0.054</v>
      </c>
      <c r="K18" s="36">
        <v>-0.052</v>
      </c>
      <c r="L18" s="36">
        <v>-0.052</v>
      </c>
      <c r="M18" s="36">
        <v>-0.049</v>
      </c>
      <c r="N18" s="36">
        <v>-0.026</v>
      </c>
    </row>
    <row r="19" spans="2:14" ht="15">
      <c r="B19" s="30" t="s">
        <v>22</v>
      </c>
      <c r="C19" s="36">
        <v>-0.115</v>
      </c>
      <c r="D19" s="36">
        <v>-0.122</v>
      </c>
      <c r="E19" s="36">
        <v>-0.097</v>
      </c>
      <c r="F19" s="36">
        <v>-0.096</v>
      </c>
      <c r="G19" s="36">
        <v>-0.099</v>
      </c>
      <c r="H19" s="36">
        <v>-0.099</v>
      </c>
      <c r="I19" s="36">
        <v>-0.1</v>
      </c>
      <c r="J19" s="36">
        <v>-0.102</v>
      </c>
      <c r="K19" s="36">
        <v>-0.013</v>
      </c>
      <c r="L19" s="36">
        <v>0.002</v>
      </c>
      <c r="M19" s="36">
        <v>-0.005</v>
      </c>
      <c r="N19" s="36">
        <v>-0.077</v>
      </c>
    </row>
    <row r="20" spans="2:14" ht="15">
      <c r="B20" s="30" t="s">
        <v>23</v>
      </c>
      <c r="C20" s="36">
        <v>-0.103</v>
      </c>
      <c r="D20" s="36">
        <v>-0.046</v>
      </c>
      <c r="E20" s="36">
        <v>-0.034</v>
      </c>
      <c r="F20" s="36">
        <v>-0.025</v>
      </c>
      <c r="G20" s="36">
        <v>-0.013</v>
      </c>
      <c r="H20" s="36">
        <v>-0.02</v>
      </c>
      <c r="I20" s="36">
        <v>-0.02</v>
      </c>
      <c r="J20" s="36">
        <v>-0.022</v>
      </c>
      <c r="K20" s="36">
        <v>-0.013</v>
      </c>
      <c r="L20" s="36">
        <v>-0.013</v>
      </c>
      <c r="M20" s="36">
        <v>-0.033</v>
      </c>
      <c r="N20" s="36">
        <v>-0.031</v>
      </c>
    </row>
    <row r="21" spans="2:14" ht="15">
      <c r="B21" s="32" t="s">
        <v>24</v>
      </c>
      <c r="C21" s="36">
        <v>0.007</v>
      </c>
      <c r="D21" s="36">
        <v>0.034</v>
      </c>
      <c r="E21" s="36">
        <v>0.022</v>
      </c>
      <c r="F21" s="36">
        <v>0.025</v>
      </c>
      <c r="G21" s="36">
        <v>0.02</v>
      </c>
      <c r="H21" s="36">
        <v>0.045</v>
      </c>
      <c r="I21" s="36">
        <v>0.044</v>
      </c>
      <c r="J21" s="36">
        <v>0.044</v>
      </c>
      <c r="K21" s="36">
        <v>0.084</v>
      </c>
      <c r="L21" s="36">
        <v>0.081</v>
      </c>
      <c r="M21" s="36">
        <v>0.073</v>
      </c>
      <c r="N21" s="39">
        <v>0.044</v>
      </c>
    </row>
    <row r="22" spans="2:14" ht="15">
      <c r="B22" s="30" t="s">
        <v>25</v>
      </c>
      <c r="C22" s="36">
        <v>-0.338</v>
      </c>
      <c r="D22" s="36">
        <v>-0.267</v>
      </c>
      <c r="E22" s="36">
        <v>-0.226</v>
      </c>
      <c r="F22" s="36">
        <v>-0.179</v>
      </c>
      <c r="G22" s="36">
        <v>-0.159</v>
      </c>
      <c r="H22" s="36">
        <v>-0.164</v>
      </c>
      <c r="I22" s="36">
        <v>-0.169</v>
      </c>
      <c r="J22" s="36">
        <v>-0.165</v>
      </c>
      <c r="K22" s="36">
        <v>-0.169</v>
      </c>
      <c r="L22" s="36">
        <v>-0.166</v>
      </c>
      <c r="M22" s="36">
        <v>-0.157</v>
      </c>
      <c r="N22" s="36">
        <v>-0.196</v>
      </c>
    </row>
    <row r="23" spans="2:14" ht="15">
      <c r="B23" s="30" t="s">
        <v>26</v>
      </c>
      <c r="C23" s="36">
        <v>0.256</v>
      </c>
      <c r="D23" s="36">
        <v>0.26</v>
      </c>
      <c r="E23" s="36">
        <v>0.192</v>
      </c>
      <c r="F23" s="36">
        <v>0.164</v>
      </c>
      <c r="G23" s="36">
        <v>0.128</v>
      </c>
      <c r="H23" s="36">
        <v>0.055</v>
      </c>
      <c r="I23" s="36">
        <v>0.043</v>
      </c>
      <c r="J23" s="36">
        <v>0.032</v>
      </c>
      <c r="K23" s="36">
        <v>0.034</v>
      </c>
      <c r="L23" s="36">
        <v>0.023</v>
      </c>
      <c r="M23" s="36">
        <v>0.047</v>
      </c>
      <c r="N23" s="39">
        <v>0.112</v>
      </c>
    </row>
    <row r="24" spans="2:14" ht="15">
      <c r="B24" s="30" t="s">
        <v>27</v>
      </c>
      <c r="C24" s="36">
        <v>-0.039</v>
      </c>
      <c r="D24" s="36">
        <v>-0.053</v>
      </c>
      <c r="E24" s="36">
        <v>-0.09</v>
      </c>
      <c r="F24" s="36">
        <v>-0.08</v>
      </c>
      <c r="G24" s="36">
        <v>-0.019</v>
      </c>
      <c r="H24" s="36">
        <v>0.03</v>
      </c>
      <c r="I24" s="36">
        <v>-0.003</v>
      </c>
      <c r="J24" s="36">
        <v>-0.006</v>
      </c>
      <c r="K24" s="36">
        <v>-0.003</v>
      </c>
      <c r="L24" s="36">
        <v>-0.001</v>
      </c>
      <c r="M24" s="36">
        <v>-0.037</v>
      </c>
      <c r="N24" s="36">
        <v>-0.027</v>
      </c>
    </row>
    <row r="25" spans="2:14" ht="15">
      <c r="B25" s="30" t="s">
        <v>28</v>
      </c>
      <c r="C25" s="36">
        <v>0.253</v>
      </c>
      <c r="D25" s="36">
        <v>0.248</v>
      </c>
      <c r="E25" s="36">
        <v>0.175</v>
      </c>
      <c r="F25" s="36">
        <v>0.19</v>
      </c>
      <c r="G25" s="36">
        <v>0.169</v>
      </c>
      <c r="H25" s="36">
        <v>0.106</v>
      </c>
      <c r="I25" s="36">
        <v>0.102</v>
      </c>
      <c r="J25" s="36">
        <v>0.098</v>
      </c>
      <c r="K25" s="36">
        <v>0.098</v>
      </c>
      <c r="L25" s="36">
        <v>0.099</v>
      </c>
      <c r="M25" s="36">
        <v>0.078</v>
      </c>
      <c r="N25" s="39">
        <v>0.147</v>
      </c>
    </row>
    <row r="26" spans="2:14" ht="15">
      <c r="B26" s="30" t="s">
        <v>57</v>
      </c>
      <c r="C26" s="36">
        <v>-0.082</v>
      </c>
      <c r="D26" s="36">
        <v>-0.252</v>
      </c>
      <c r="E26" s="36">
        <v>-0.201</v>
      </c>
      <c r="F26" s="36">
        <v>-0.17</v>
      </c>
      <c r="G26" s="36">
        <v>-0.136</v>
      </c>
      <c r="H26" s="36">
        <v>-0.121</v>
      </c>
      <c r="I26" s="36">
        <v>-0.13</v>
      </c>
      <c r="J26" s="36">
        <v>-0.13</v>
      </c>
      <c r="K26" s="36">
        <v>-0.135</v>
      </c>
      <c r="L26" s="36">
        <v>-0.135</v>
      </c>
      <c r="M26" s="36">
        <v>-0.101</v>
      </c>
      <c r="N26" s="36">
        <v>-0.145</v>
      </c>
    </row>
    <row r="27" spans="2:14" ht="15">
      <c r="B27" s="30" t="s">
        <v>30</v>
      </c>
      <c r="C27" s="36">
        <v>-0.071</v>
      </c>
      <c r="D27" s="36">
        <v>-0.065</v>
      </c>
      <c r="E27" s="36">
        <v>-0.053</v>
      </c>
      <c r="F27" s="36">
        <v>-0.032</v>
      </c>
      <c r="G27" s="36">
        <v>-0.06</v>
      </c>
      <c r="H27" s="36">
        <v>-0.033</v>
      </c>
      <c r="I27" s="36">
        <v>-0.044</v>
      </c>
      <c r="J27" s="36">
        <v>-0.022</v>
      </c>
      <c r="K27" s="36">
        <v>-0.014</v>
      </c>
      <c r="L27" s="36">
        <v>-0.006</v>
      </c>
      <c r="M27" s="36">
        <v>-0.026</v>
      </c>
      <c r="N27" s="36">
        <v>-0.039</v>
      </c>
    </row>
    <row r="28" spans="2:14" ht="15">
      <c r="B28" s="30" t="s">
        <v>31</v>
      </c>
      <c r="C28" s="36">
        <v>0.241</v>
      </c>
      <c r="D28" s="36">
        <v>0.133</v>
      </c>
      <c r="E28" s="36">
        <v>0.099</v>
      </c>
      <c r="F28" s="36">
        <v>0.076</v>
      </c>
      <c r="G28" s="36">
        <v>0.05</v>
      </c>
      <c r="H28" s="36">
        <v>0.066</v>
      </c>
      <c r="I28" s="36">
        <v>0.08</v>
      </c>
      <c r="J28" s="36">
        <v>0.079</v>
      </c>
      <c r="K28" s="36">
        <v>0.087</v>
      </c>
      <c r="L28" s="36">
        <v>0.095</v>
      </c>
      <c r="M28" s="36">
        <v>-0.021</v>
      </c>
      <c r="N28" s="39">
        <v>0.09</v>
      </c>
    </row>
    <row r="29" spans="2:14" ht="15">
      <c r="B29" s="30" t="s">
        <v>32</v>
      </c>
      <c r="C29" s="36">
        <v>-0.173</v>
      </c>
      <c r="D29" s="36">
        <v>-0.227</v>
      </c>
      <c r="E29" s="36">
        <v>-0.156</v>
      </c>
      <c r="F29" s="36">
        <v>-0.238</v>
      </c>
      <c r="G29" s="36">
        <v>-0.222</v>
      </c>
      <c r="H29" s="36">
        <v>-0.203</v>
      </c>
      <c r="I29" s="36">
        <v>-0.168</v>
      </c>
      <c r="J29" s="36">
        <v>-0.164</v>
      </c>
      <c r="K29" s="36">
        <v>-0.202</v>
      </c>
      <c r="L29" s="36">
        <v>-0.209</v>
      </c>
      <c r="M29" s="36">
        <v>-0.135</v>
      </c>
      <c r="N29" s="36">
        <v>-0.191</v>
      </c>
    </row>
    <row r="30" spans="2:14" ht="15">
      <c r="B30" s="30" t="s">
        <v>33</v>
      </c>
      <c r="C30" s="36">
        <v>-0.09</v>
      </c>
      <c r="D30" s="36">
        <v>-0.087</v>
      </c>
      <c r="E30" s="36">
        <v>-0.119</v>
      </c>
      <c r="F30" s="36">
        <v>-0.139</v>
      </c>
      <c r="G30" s="36">
        <v>-0.089</v>
      </c>
      <c r="H30" s="36">
        <v>-0.201</v>
      </c>
      <c r="I30" s="36">
        <v>-0.21</v>
      </c>
      <c r="J30" s="36">
        <v>-0.214</v>
      </c>
      <c r="K30" s="36">
        <v>-0.203</v>
      </c>
      <c r="L30" s="36">
        <v>-0.205</v>
      </c>
      <c r="M30" s="36">
        <v>-0.153</v>
      </c>
      <c r="N30" s="36">
        <v>-0.155</v>
      </c>
    </row>
    <row r="31" spans="2:14" ht="15">
      <c r="B31" s="30" t="s">
        <v>34</v>
      </c>
      <c r="C31" s="36">
        <v>-0.309</v>
      </c>
      <c r="D31" s="36">
        <v>-0.31</v>
      </c>
      <c r="E31" s="36">
        <v>-0.257</v>
      </c>
      <c r="F31" s="36">
        <v>-0.3</v>
      </c>
      <c r="G31" s="36">
        <v>-0.289</v>
      </c>
      <c r="H31" s="36">
        <v>-0.294</v>
      </c>
      <c r="I31" s="36">
        <v>-0.263</v>
      </c>
      <c r="J31" s="36">
        <v>-0.236</v>
      </c>
      <c r="K31" s="36">
        <v>-0.246</v>
      </c>
      <c r="L31" s="36">
        <v>-0.24</v>
      </c>
      <c r="M31" s="36">
        <v>-0.202</v>
      </c>
      <c r="N31" s="36">
        <v>-0.268</v>
      </c>
    </row>
    <row r="32" spans="2:14" ht="15">
      <c r="B32" s="30" t="s">
        <v>35</v>
      </c>
      <c r="C32" s="36">
        <v>-0.447</v>
      </c>
      <c r="D32" s="36">
        <v>-0.47</v>
      </c>
      <c r="E32" s="36">
        <v>-0.326</v>
      </c>
      <c r="F32" s="36">
        <v>-0.299</v>
      </c>
      <c r="G32" s="36">
        <v>-0.243</v>
      </c>
      <c r="H32" s="36">
        <v>-0.223</v>
      </c>
      <c r="I32" s="36">
        <v>-0.215</v>
      </c>
      <c r="J32" s="36">
        <v>-0.204</v>
      </c>
      <c r="K32" s="36">
        <v>-0.205</v>
      </c>
      <c r="L32" s="36">
        <v>-0.204</v>
      </c>
      <c r="M32" s="36">
        <v>-0.215</v>
      </c>
      <c r="N32" s="36">
        <v>-0.277</v>
      </c>
    </row>
    <row r="33" spans="2:14" ht="15">
      <c r="B33" s="30" t="s">
        <v>58</v>
      </c>
      <c r="C33" s="36">
        <v>-0.119</v>
      </c>
      <c r="D33" s="36">
        <v>-0.195</v>
      </c>
      <c r="E33" s="36">
        <v>-0.181</v>
      </c>
      <c r="F33" s="36">
        <v>-0.143</v>
      </c>
      <c r="G33" s="36">
        <v>-0.127</v>
      </c>
      <c r="H33" s="36">
        <v>-0.099</v>
      </c>
      <c r="I33" s="36">
        <v>-0.099</v>
      </c>
      <c r="J33" s="36">
        <v>-0.1</v>
      </c>
      <c r="K33" s="36">
        <v>-0.1</v>
      </c>
      <c r="L33" s="36">
        <v>-0.095</v>
      </c>
      <c r="M33" s="36">
        <v>-0.171</v>
      </c>
      <c r="N33" s="36">
        <v>-0.13</v>
      </c>
    </row>
    <row r="34" spans="2:14" ht="15">
      <c r="B34" s="30" t="s">
        <v>59</v>
      </c>
      <c r="C34" s="36">
        <v>-0.177</v>
      </c>
      <c r="D34" s="36">
        <v>-0.183</v>
      </c>
      <c r="E34" s="36">
        <v>-0.164</v>
      </c>
      <c r="F34" s="36">
        <v>-0.138</v>
      </c>
      <c r="G34" s="36">
        <v>-0.125</v>
      </c>
      <c r="H34" s="36">
        <v>-0.356</v>
      </c>
      <c r="I34" s="36">
        <v>-0.343</v>
      </c>
      <c r="J34" s="36">
        <v>-0.306</v>
      </c>
      <c r="K34" s="36">
        <v>-0.32</v>
      </c>
      <c r="L34" s="36">
        <v>-0.315</v>
      </c>
      <c r="M34" s="36">
        <v>-0.246</v>
      </c>
      <c r="N34" s="36">
        <v>-0.243</v>
      </c>
    </row>
    <row r="35" spans="2:14" ht="15">
      <c r="B35" s="30" t="s">
        <v>38</v>
      </c>
      <c r="C35" s="36">
        <v>0.067</v>
      </c>
      <c r="D35" s="36">
        <v>0.11</v>
      </c>
      <c r="E35" s="36">
        <v>0.086</v>
      </c>
      <c r="F35" s="36">
        <v>0.079</v>
      </c>
      <c r="G35" s="36">
        <v>0.074</v>
      </c>
      <c r="H35" s="36">
        <v>0.055</v>
      </c>
      <c r="I35" s="36">
        <v>0.052</v>
      </c>
      <c r="J35" s="36">
        <v>0.05</v>
      </c>
      <c r="K35" s="36">
        <v>0.06</v>
      </c>
      <c r="L35" s="36">
        <v>0.06</v>
      </c>
      <c r="M35" s="36">
        <v>0.155</v>
      </c>
      <c r="N35" s="39">
        <v>0.077</v>
      </c>
    </row>
    <row r="36" spans="2:14" ht="15">
      <c r="B36" s="30" t="s">
        <v>39</v>
      </c>
      <c r="C36" s="36">
        <v>0.067</v>
      </c>
      <c r="D36" s="36">
        <v>-0.024</v>
      </c>
      <c r="E36" s="36">
        <v>-0.022</v>
      </c>
      <c r="F36" s="36">
        <v>-0.048</v>
      </c>
      <c r="G36" s="36">
        <v>-0.039</v>
      </c>
      <c r="H36" s="36">
        <v>-0.014</v>
      </c>
      <c r="I36" s="36">
        <v>-0.013</v>
      </c>
      <c r="J36" s="36">
        <v>-0.01</v>
      </c>
      <c r="K36" s="36">
        <v>-0.019</v>
      </c>
      <c r="L36" s="36">
        <v>-0.014</v>
      </c>
      <c r="M36" s="36">
        <v>-0.033</v>
      </c>
      <c r="N36" s="36">
        <v>-0.015</v>
      </c>
    </row>
    <row r="37" spans="2:14" ht="15">
      <c r="B37" s="51" t="s">
        <v>40</v>
      </c>
      <c r="C37" s="52">
        <f>AVERAGE(C8:C36)</f>
        <v>-0.0676551724137931</v>
      </c>
      <c r="D37" s="52">
        <f aca="true" t="shared" si="0" ref="D37:N37">AVERAGE(D8:D36)</f>
        <v>-0.08558620689655172</v>
      </c>
      <c r="E37" s="52">
        <f t="shared" si="0"/>
        <v>-0.07444827586206898</v>
      </c>
      <c r="F37" s="52">
        <f t="shared" si="0"/>
        <v>-0.07775862068965515</v>
      </c>
      <c r="G37" s="52">
        <f t="shared" si="0"/>
        <v>-0.07455172413793101</v>
      </c>
      <c r="H37" s="52">
        <f t="shared" si="0"/>
        <v>-0.08320689655172413</v>
      </c>
      <c r="I37" s="52">
        <f t="shared" si="0"/>
        <v>-0.08451724137931035</v>
      </c>
      <c r="J37" s="52">
        <f t="shared" si="0"/>
        <v>-0.08196551724137932</v>
      </c>
      <c r="K37" s="52">
        <f t="shared" si="0"/>
        <v>-0.07931034482758618</v>
      </c>
      <c r="L37" s="52">
        <f t="shared" si="0"/>
        <v>-0.07606896551724138</v>
      </c>
      <c r="M37" s="52">
        <f t="shared" si="0"/>
        <v>-0.08165517241379308</v>
      </c>
      <c r="N37" s="52">
        <f t="shared" si="0"/>
        <v>-0.07875862068965517</v>
      </c>
    </row>
    <row r="38" spans="2:14" ht="15">
      <c r="B38" s="43" t="s">
        <v>41</v>
      </c>
      <c r="C38" s="44">
        <f>MAX(C8:C36)</f>
        <v>0.305</v>
      </c>
      <c r="D38" s="44">
        <f aca="true" t="shared" si="1" ref="D38:N38">MAX(D8:D36)</f>
        <v>0.316</v>
      </c>
      <c r="E38" s="44">
        <f t="shared" si="1"/>
        <v>0.255</v>
      </c>
      <c r="F38" s="44">
        <f t="shared" si="1"/>
        <v>0.215</v>
      </c>
      <c r="G38" s="44">
        <f t="shared" si="1"/>
        <v>0.169</v>
      </c>
      <c r="H38" s="44">
        <f t="shared" si="1"/>
        <v>0.18</v>
      </c>
      <c r="I38" s="44">
        <f t="shared" si="1"/>
        <v>0.182</v>
      </c>
      <c r="J38" s="44">
        <f t="shared" si="1"/>
        <v>0.182</v>
      </c>
      <c r="K38" s="44">
        <f t="shared" si="1"/>
        <v>0.169</v>
      </c>
      <c r="L38" s="44">
        <f t="shared" si="1"/>
        <v>0.189</v>
      </c>
      <c r="M38" s="44">
        <f t="shared" si="1"/>
        <v>0.155</v>
      </c>
      <c r="N38" s="44">
        <f t="shared" si="1"/>
        <v>0.197</v>
      </c>
    </row>
    <row r="39" spans="2:14" ht="15">
      <c r="B39" s="43" t="s">
        <v>42</v>
      </c>
      <c r="C39" s="44">
        <f>MIN(C8:C36)</f>
        <v>-0.447</v>
      </c>
      <c r="D39" s="44">
        <f aca="true" t="shared" si="2" ref="D39:N39">MIN(D8:D36)</f>
        <v>-0.564</v>
      </c>
      <c r="E39" s="44">
        <f t="shared" si="2"/>
        <v>-0.458</v>
      </c>
      <c r="F39" s="44">
        <f t="shared" si="2"/>
        <v>-0.441</v>
      </c>
      <c r="G39" s="44">
        <f t="shared" si="2"/>
        <v>-0.41</v>
      </c>
      <c r="H39" s="44">
        <f t="shared" si="2"/>
        <v>-0.396</v>
      </c>
      <c r="I39" s="44">
        <f t="shared" si="2"/>
        <v>-0.393</v>
      </c>
      <c r="J39" s="44">
        <f t="shared" si="2"/>
        <v>-0.393</v>
      </c>
      <c r="K39" s="44">
        <f t="shared" si="2"/>
        <v>-0.395</v>
      </c>
      <c r="L39" s="44">
        <f t="shared" si="2"/>
        <v>-0.391</v>
      </c>
      <c r="M39" s="44">
        <f t="shared" si="2"/>
        <v>-0.334</v>
      </c>
      <c r="N39" s="44">
        <f t="shared" si="2"/>
        <v>-0.402</v>
      </c>
    </row>
    <row r="40" spans="2:14" ht="15">
      <c r="B40" s="34" t="s">
        <v>43</v>
      </c>
      <c r="C40" s="35">
        <v>18</v>
      </c>
      <c r="D40" s="35">
        <v>20</v>
      </c>
      <c r="E40" s="35">
        <v>20</v>
      </c>
      <c r="F40" s="35">
        <v>21</v>
      </c>
      <c r="G40" s="35">
        <v>21</v>
      </c>
      <c r="H40" s="35">
        <v>20</v>
      </c>
      <c r="I40" s="35">
        <v>21</v>
      </c>
      <c r="J40" s="35">
        <v>21</v>
      </c>
      <c r="K40" s="35">
        <v>21</v>
      </c>
      <c r="L40" s="35">
        <v>20</v>
      </c>
      <c r="M40" s="35">
        <v>23</v>
      </c>
      <c r="N40" s="35">
        <v>21</v>
      </c>
    </row>
  </sheetData>
  <sheetProtection/>
  <mergeCells count="1">
    <mergeCell ref="C6:M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N41"/>
  <sheetViews>
    <sheetView zoomScalePageLayoutView="0" workbookViewId="0" topLeftCell="A1">
      <pane ySplit="3450" topLeftCell="A29" activePane="bottomLeft" state="split"/>
      <selection pane="topLeft" activeCell="P9" sqref="P9"/>
      <selection pane="bottomLeft" activeCell="B37" sqref="B37:N39"/>
    </sheetView>
  </sheetViews>
  <sheetFormatPr defaultColWidth="11.421875" defaultRowHeight="15"/>
  <cols>
    <col min="1" max="1" width="9.140625" style="0" customWidth="1"/>
    <col min="2" max="2" width="19.8515625" style="0" customWidth="1"/>
    <col min="3" max="16384" width="9.140625" style="0" customWidth="1"/>
  </cols>
  <sheetData>
    <row r="2" ht="15">
      <c r="B2" s="13" t="s">
        <v>66</v>
      </c>
    </row>
    <row r="3" ht="16.5">
      <c r="B3" s="13" t="s">
        <v>52</v>
      </c>
    </row>
    <row r="4" ht="16.5">
      <c r="B4" s="21" t="s">
        <v>65</v>
      </c>
    </row>
    <row r="5" ht="16.5" thickBot="1">
      <c r="B5" s="22"/>
    </row>
    <row r="6" spans="2:14" ht="15.75" thickBot="1">
      <c r="B6" s="23"/>
      <c r="C6" s="63" t="s">
        <v>63</v>
      </c>
      <c r="D6" s="64"/>
      <c r="E6" s="64"/>
      <c r="F6" s="64"/>
      <c r="G6" s="64"/>
      <c r="H6" s="64"/>
      <c r="I6" s="64"/>
      <c r="J6" s="64"/>
      <c r="K6" s="64"/>
      <c r="L6" s="64"/>
      <c r="M6" s="65"/>
      <c r="N6" s="3"/>
    </row>
    <row r="7" spans="2:14" ht="15">
      <c r="B7" s="47"/>
      <c r="C7" s="48">
        <v>1989</v>
      </c>
      <c r="D7" s="49">
        <v>1990</v>
      </c>
      <c r="E7" s="49">
        <v>1991</v>
      </c>
      <c r="F7" s="49">
        <v>1992</v>
      </c>
      <c r="G7" s="49">
        <v>1993</v>
      </c>
      <c r="H7" s="49">
        <v>1994</v>
      </c>
      <c r="I7" s="49">
        <v>1995</v>
      </c>
      <c r="J7" s="49">
        <v>1996</v>
      </c>
      <c r="K7" s="49">
        <v>1997</v>
      </c>
      <c r="L7" s="49">
        <v>1998</v>
      </c>
      <c r="M7" s="49">
        <v>1999</v>
      </c>
      <c r="N7" s="53" t="s">
        <v>40</v>
      </c>
    </row>
    <row r="8" spans="2:14" ht="15">
      <c r="B8" s="30" t="s">
        <v>11</v>
      </c>
      <c r="C8" s="31">
        <v>-0.082</v>
      </c>
      <c r="D8" s="31">
        <v>-0.108</v>
      </c>
      <c r="E8" s="31">
        <v>-0.109</v>
      </c>
      <c r="F8" s="31">
        <v>-0.112</v>
      </c>
      <c r="G8" s="31">
        <v>-0.112</v>
      </c>
      <c r="H8" s="31">
        <v>-0.111</v>
      </c>
      <c r="I8" s="31">
        <v>-0.113</v>
      </c>
      <c r="J8" s="31">
        <v>-0.1</v>
      </c>
      <c r="K8" s="31">
        <v>-0.09</v>
      </c>
      <c r="L8" s="31">
        <v>-0.048</v>
      </c>
      <c r="M8" s="31">
        <v>-0.211</v>
      </c>
      <c r="N8" s="31">
        <v>-0.109</v>
      </c>
    </row>
    <row r="9" spans="2:14" ht="15">
      <c r="B9" s="30" t="s">
        <v>12</v>
      </c>
      <c r="C9" s="31">
        <v>-0.288</v>
      </c>
      <c r="D9" s="31">
        <v>-0.345</v>
      </c>
      <c r="E9" s="31">
        <v>-0.35</v>
      </c>
      <c r="F9" s="31">
        <v>-0.363</v>
      </c>
      <c r="G9" s="31">
        <v>-0.365</v>
      </c>
      <c r="H9" s="31">
        <v>-0.366</v>
      </c>
      <c r="I9" s="31">
        <v>-0.367</v>
      </c>
      <c r="J9" s="31">
        <v>-0.34</v>
      </c>
      <c r="K9" s="31">
        <v>-0.407</v>
      </c>
      <c r="L9" s="31">
        <v>-0.243</v>
      </c>
      <c r="M9" s="31">
        <v>-0.266</v>
      </c>
      <c r="N9" s="31">
        <v>-0.336</v>
      </c>
    </row>
    <row r="10" spans="2:14" ht="15">
      <c r="B10" s="30" t="s">
        <v>13</v>
      </c>
      <c r="C10" s="31">
        <v>-0.09</v>
      </c>
      <c r="D10" s="31">
        <v>-0.091</v>
      </c>
      <c r="E10" s="31">
        <v>-0.088</v>
      </c>
      <c r="F10" s="31">
        <v>-0.104</v>
      </c>
      <c r="G10" s="31">
        <v>-0.102</v>
      </c>
      <c r="H10" s="31">
        <v>-0.106</v>
      </c>
      <c r="I10" s="31">
        <v>-0.108</v>
      </c>
      <c r="J10" s="31">
        <v>-0.13</v>
      </c>
      <c r="K10" s="31">
        <v>-0.135</v>
      </c>
      <c r="L10" s="31">
        <v>-0.109</v>
      </c>
      <c r="M10" s="31">
        <v>-0.112</v>
      </c>
      <c r="N10" s="31">
        <v>-0.107</v>
      </c>
    </row>
    <row r="11" spans="2:14" ht="15">
      <c r="B11" s="30" t="s">
        <v>14</v>
      </c>
      <c r="C11" s="31">
        <v>-0.094</v>
      </c>
      <c r="D11" s="31">
        <v>-0.098</v>
      </c>
      <c r="E11" s="31">
        <v>-0.103</v>
      </c>
      <c r="F11" s="31">
        <v>-0.119</v>
      </c>
      <c r="G11" s="31">
        <v>-0.121</v>
      </c>
      <c r="H11" s="31">
        <v>-0.121</v>
      </c>
      <c r="I11" s="31">
        <v>-0.121</v>
      </c>
      <c r="J11" s="31">
        <v>-0.09</v>
      </c>
      <c r="K11" s="31">
        <v>-0.068</v>
      </c>
      <c r="L11" s="31">
        <v>-0.05</v>
      </c>
      <c r="M11" s="31">
        <v>-0.021</v>
      </c>
      <c r="N11" s="31">
        <v>-0.091</v>
      </c>
    </row>
    <row r="12" spans="2:14" ht="15">
      <c r="B12" s="30" t="s">
        <v>15</v>
      </c>
      <c r="C12" s="31">
        <v>-0.142</v>
      </c>
      <c r="D12" s="31">
        <v>-0.146</v>
      </c>
      <c r="E12" s="31">
        <v>-0.162</v>
      </c>
      <c r="F12" s="31">
        <v>-0.252</v>
      </c>
      <c r="G12" s="31">
        <v>-0.265</v>
      </c>
      <c r="H12" s="31">
        <v>-0.264</v>
      </c>
      <c r="I12" s="31">
        <v>-0.268</v>
      </c>
      <c r="J12" s="31">
        <v>-0.305</v>
      </c>
      <c r="K12" s="31">
        <v>-0.373</v>
      </c>
      <c r="L12" s="31">
        <v>-0.355</v>
      </c>
      <c r="M12" s="31">
        <v>-0.387</v>
      </c>
      <c r="N12" s="31">
        <v>-0.265</v>
      </c>
    </row>
    <row r="13" spans="2:14" ht="15">
      <c r="B13" s="30" t="s">
        <v>16</v>
      </c>
      <c r="C13" s="31">
        <v>-0.237</v>
      </c>
      <c r="D13" s="31">
        <v>-0.274</v>
      </c>
      <c r="E13" s="31">
        <v>-0.276</v>
      </c>
      <c r="F13" s="31">
        <v>-0.284</v>
      </c>
      <c r="G13" s="31">
        <v>-0.29</v>
      </c>
      <c r="H13" s="31">
        <v>-0.291</v>
      </c>
      <c r="I13" s="31">
        <v>-0.292</v>
      </c>
      <c r="J13" s="31">
        <v>-0.195</v>
      </c>
      <c r="K13" s="31">
        <v>-0.174</v>
      </c>
      <c r="L13" s="31">
        <v>-0.169</v>
      </c>
      <c r="M13" s="31">
        <v>-0.237</v>
      </c>
      <c r="N13" s="31">
        <v>-0.247</v>
      </c>
    </row>
    <row r="14" spans="2:14" ht="15">
      <c r="B14" s="30" t="s">
        <v>17</v>
      </c>
      <c r="C14" s="31">
        <v>0.065</v>
      </c>
      <c r="D14" s="31">
        <v>0.073</v>
      </c>
      <c r="E14" s="31">
        <v>0.079</v>
      </c>
      <c r="F14" s="31">
        <v>0.009</v>
      </c>
      <c r="G14" s="31">
        <v>0.015</v>
      </c>
      <c r="H14" s="31">
        <v>0.027</v>
      </c>
      <c r="I14" s="31">
        <v>0.032</v>
      </c>
      <c r="J14" s="31">
        <v>0.01</v>
      </c>
      <c r="K14" s="31">
        <v>0.012</v>
      </c>
      <c r="L14" s="31">
        <v>0.031</v>
      </c>
      <c r="M14" s="31">
        <v>-0.068</v>
      </c>
      <c r="N14" s="33">
        <v>0.026</v>
      </c>
    </row>
    <row r="15" spans="2:14" ht="15">
      <c r="B15" s="30" t="s">
        <v>18</v>
      </c>
      <c r="C15" s="31">
        <v>0.142</v>
      </c>
      <c r="D15" s="31">
        <v>0.148</v>
      </c>
      <c r="E15" s="31">
        <v>0.147</v>
      </c>
      <c r="F15" s="31">
        <v>0.066</v>
      </c>
      <c r="G15" s="31">
        <v>0.062</v>
      </c>
      <c r="H15" s="31">
        <v>0.071</v>
      </c>
      <c r="I15" s="31">
        <v>0.071</v>
      </c>
      <c r="J15" s="31">
        <v>0.059</v>
      </c>
      <c r="K15" s="31">
        <v>0.066</v>
      </c>
      <c r="L15" s="31">
        <v>0.074</v>
      </c>
      <c r="M15" s="31">
        <v>0.049</v>
      </c>
      <c r="N15" s="33">
        <v>0.087</v>
      </c>
    </row>
    <row r="16" spans="2:14" ht="15">
      <c r="B16" s="30" t="s">
        <v>19</v>
      </c>
      <c r="C16" s="31">
        <v>-0.077</v>
      </c>
      <c r="D16" s="31">
        <v>-0.082</v>
      </c>
      <c r="E16" s="31">
        <v>-0.079</v>
      </c>
      <c r="F16" s="31">
        <v>-0.076</v>
      </c>
      <c r="G16" s="31">
        <v>-0.078</v>
      </c>
      <c r="H16" s="31">
        <v>-0.084</v>
      </c>
      <c r="I16" s="31">
        <v>-0.082</v>
      </c>
      <c r="J16" s="31">
        <v>-0.079</v>
      </c>
      <c r="K16" s="31">
        <v>-0.087</v>
      </c>
      <c r="L16" s="31">
        <v>0.054</v>
      </c>
      <c r="M16" s="31">
        <v>0.016</v>
      </c>
      <c r="N16" s="31">
        <v>-0.059</v>
      </c>
    </row>
    <row r="17" spans="2:14" ht="15">
      <c r="B17" s="30" t="s">
        <v>20</v>
      </c>
      <c r="C17" s="31">
        <v>-0.334</v>
      </c>
      <c r="D17" s="31">
        <v>-0.388</v>
      </c>
      <c r="E17" s="31">
        <v>-0.396</v>
      </c>
      <c r="F17" s="31">
        <v>-0.495</v>
      </c>
      <c r="G17" s="31">
        <v>-0.494</v>
      </c>
      <c r="H17" s="31">
        <v>-0.495</v>
      </c>
      <c r="I17" s="31">
        <v>-0.497</v>
      </c>
      <c r="J17" s="31">
        <v>-0.497</v>
      </c>
      <c r="K17" s="31">
        <v>-0.476</v>
      </c>
      <c r="L17" s="31">
        <v>-0.372</v>
      </c>
      <c r="M17" s="31">
        <v>-0.398</v>
      </c>
      <c r="N17" s="31">
        <v>-0.44</v>
      </c>
    </row>
    <row r="18" spans="2:14" ht="15">
      <c r="B18" s="30" t="s">
        <v>56</v>
      </c>
      <c r="C18" s="31">
        <v>-0.049</v>
      </c>
      <c r="D18" s="31">
        <v>-0.07</v>
      </c>
      <c r="E18" s="31">
        <v>-0.071</v>
      </c>
      <c r="F18" s="31">
        <v>-0.076</v>
      </c>
      <c r="G18" s="31">
        <v>-0.076</v>
      </c>
      <c r="H18" s="31">
        <v>-0.076</v>
      </c>
      <c r="I18" s="31">
        <v>-0.082</v>
      </c>
      <c r="J18" s="31">
        <v>-0.063</v>
      </c>
      <c r="K18" s="31">
        <v>-0.045</v>
      </c>
      <c r="L18" s="31">
        <v>-0.046</v>
      </c>
      <c r="M18" s="31">
        <v>-0.075</v>
      </c>
      <c r="N18" s="31">
        <v>-0.066</v>
      </c>
    </row>
    <row r="19" spans="2:14" ht="15">
      <c r="B19" s="30" t="s">
        <v>22</v>
      </c>
      <c r="C19" s="31">
        <v>-0.005</v>
      </c>
      <c r="D19" s="31">
        <v>-0.006</v>
      </c>
      <c r="E19" s="31">
        <v>-0.006</v>
      </c>
      <c r="F19" s="31">
        <v>-0.004</v>
      </c>
      <c r="G19" s="31">
        <v>-0.011</v>
      </c>
      <c r="H19" s="31">
        <v>-0.016</v>
      </c>
      <c r="I19" s="31">
        <v>-0.023</v>
      </c>
      <c r="J19" s="31">
        <v>-0.007</v>
      </c>
      <c r="K19" s="31">
        <v>-0.004</v>
      </c>
      <c r="L19" s="31">
        <v>-0.002</v>
      </c>
      <c r="M19" s="31">
        <v>0.008</v>
      </c>
      <c r="N19" s="31">
        <v>-0.007</v>
      </c>
    </row>
    <row r="20" spans="2:14" ht="15">
      <c r="B20" s="30" t="s">
        <v>23</v>
      </c>
      <c r="C20" s="31">
        <v>-0.033</v>
      </c>
      <c r="D20" s="31">
        <v>-0.036</v>
      </c>
      <c r="E20" s="31">
        <v>-0.035</v>
      </c>
      <c r="F20" s="31">
        <v>-0.036</v>
      </c>
      <c r="G20" s="31">
        <v>-0.037</v>
      </c>
      <c r="H20" s="31">
        <v>-0.039</v>
      </c>
      <c r="I20" s="31">
        <v>-0.038</v>
      </c>
      <c r="J20" s="31">
        <v>-0.043</v>
      </c>
      <c r="K20" s="31">
        <v>-0.04</v>
      </c>
      <c r="L20" s="31">
        <v>-0.017</v>
      </c>
      <c r="M20" s="31">
        <v>-0.016</v>
      </c>
      <c r="N20" s="31">
        <v>-0.034</v>
      </c>
    </row>
    <row r="21" spans="2:14" ht="15">
      <c r="B21" s="30" t="s">
        <v>24</v>
      </c>
      <c r="C21" s="31">
        <v>0.073</v>
      </c>
      <c r="D21" s="31">
        <v>0.066</v>
      </c>
      <c r="E21" s="31">
        <v>0.066</v>
      </c>
      <c r="F21" s="31">
        <v>0.032</v>
      </c>
      <c r="G21" s="31">
        <v>0.035</v>
      </c>
      <c r="H21" s="31">
        <v>0.061</v>
      </c>
      <c r="I21" s="31">
        <v>0.062</v>
      </c>
      <c r="J21" s="31">
        <v>0.064</v>
      </c>
      <c r="K21" s="31">
        <v>0.059</v>
      </c>
      <c r="L21" s="31">
        <v>0.068</v>
      </c>
      <c r="M21" s="31">
        <v>0.07</v>
      </c>
      <c r="N21" s="33">
        <v>0.06</v>
      </c>
    </row>
    <row r="22" spans="2:14" ht="15">
      <c r="B22" s="30" t="s">
        <v>25</v>
      </c>
      <c r="C22" s="31">
        <v>-0.157</v>
      </c>
      <c r="D22" s="31">
        <v>-0.171</v>
      </c>
      <c r="E22" s="31">
        <v>-0.177</v>
      </c>
      <c r="F22" s="31">
        <v>-0.139</v>
      </c>
      <c r="G22" s="31">
        <v>-0.138</v>
      </c>
      <c r="H22" s="31">
        <v>-0.139</v>
      </c>
      <c r="I22" s="31">
        <v>-0.139</v>
      </c>
      <c r="J22" s="31">
        <v>-0.12</v>
      </c>
      <c r="K22" s="31">
        <v>-0.124</v>
      </c>
      <c r="L22" s="31">
        <v>-0.143</v>
      </c>
      <c r="M22" s="31">
        <v>-0.106</v>
      </c>
      <c r="N22" s="31">
        <v>-0.141</v>
      </c>
    </row>
    <row r="23" spans="2:14" ht="15">
      <c r="B23" s="30" t="s">
        <v>26</v>
      </c>
      <c r="C23" s="31">
        <v>0.047</v>
      </c>
      <c r="D23" s="31">
        <v>0.048</v>
      </c>
      <c r="E23" s="31">
        <v>0.043</v>
      </c>
      <c r="F23" s="31">
        <v>0.081</v>
      </c>
      <c r="G23" s="31">
        <v>0.074</v>
      </c>
      <c r="H23" s="31">
        <v>0.067</v>
      </c>
      <c r="I23" s="31">
        <v>0.067</v>
      </c>
      <c r="J23" s="31">
        <v>-0.008</v>
      </c>
      <c r="K23" s="31">
        <v>-0.038</v>
      </c>
      <c r="L23" s="31">
        <v>-0.028</v>
      </c>
      <c r="M23" s="31">
        <v>0.071</v>
      </c>
      <c r="N23" s="33">
        <v>0.039</v>
      </c>
    </row>
    <row r="24" spans="2:14" ht="15">
      <c r="B24" s="30" t="s">
        <v>27</v>
      </c>
      <c r="C24" s="31">
        <v>-0.037</v>
      </c>
      <c r="D24" s="31">
        <v>-0.033</v>
      </c>
      <c r="E24" s="31">
        <v>-0.034</v>
      </c>
      <c r="F24" s="31">
        <v>-0.053</v>
      </c>
      <c r="G24" s="31">
        <v>-0.051</v>
      </c>
      <c r="H24" s="31">
        <v>-0.046</v>
      </c>
      <c r="I24" s="31">
        <v>-0.047</v>
      </c>
      <c r="J24" s="31">
        <v>-0.019</v>
      </c>
      <c r="K24" s="31">
        <v>0.128</v>
      </c>
      <c r="L24" s="31">
        <v>0.06</v>
      </c>
      <c r="M24" s="31">
        <v>0.073</v>
      </c>
      <c r="N24" s="31">
        <v>-0.005</v>
      </c>
    </row>
    <row r="25" spans="2:14" ht="15">
      <c r="B25" s="30" t="s">
        <v>28</v>
      </c>
      <c r="C25" s="31">
        <v>0.078</v>
      </c>
      <c r="D25" s="31">
        <v>0.048</v>
      </c>
      <c r="E25" s="31">
        <v>0.043</v>
      </c>
      <c r="F25" s="31">
        <v>-0.032</v>
      </c>
      <c r="G25" s="31">
        <v>-0.063</v>
      </c>
      <c r="H25" s="31">
        <v>-0.063</v>
      </c>
      <c r="I25" s="31">
        <v>-0.062</v>
      </c>
      <c r="J25" s="31">
        <v>-0.086</v>
      </c>
      <c r="K25" s="31">
        <v>-0.014</v>
      </c>
      <c r="L25" s="31">
        <v>-0.015</v>
      </c>
      <c r="M25" s="31">
        <v>0.024</v>
      </c>
      <c r="N25" s="31">
        <v>-0.013</v>
      </c>
    </row>
    <row r="26" spans="2:14" ht="15">
      <c r="B26" s="30" t="s">
        <v>57</v>
      </c>
      <c r="C26" s="31">
        <v>-0.101</v>
      </c>
      <c r="D26" s="31">
        <v>-0.13</v>
      </c>
      <c r="E26" s="31">
        <v>-0.124</v>
      </c>
      <c r="F26" s="31">
        <v>-0.121</v>
      </c>
      <c r="G26" s="31">
        <v>-0.179</v>
      </c>
      <c r="H26" s="31">
        <v>-0.175</v>
      </c>
      <c r="I26" s="31">
        <v>-0.174</v>
      </c>
      <c r="J26" s="31">
        <v>-0.06</v>
      </c>
      <c r="K26" s="31">
        <v>0.008</v>
      </c>
      <c r="L26" s="31">
        <v>-0.002</v>
      </c>
      <c r="M26" s="31">
        <v>0.001</v>
      </c>
      <c r="N26" s="31">
        <v>-0.096</v>
      </c>
    </row>
    <row r="27" spans="2:14" ht="15">
      <c r="B27" s="30" t="s">
        <v>30</v>
      </c>
      <c r="C27" s="31">
        <v>-0.026</v>
      </c>
      <c r="D27" s="31">
        <v>-0.041</v>
      </c>
      <c r="E27" s="31">
        <v>-0.026</v>
      </c>
      <c r="F27" s="31">
        <v>-0.037</v>
      </c>
      <c r="G27" s="31">
        <v>-0.042</v>
      </c>
      <c r="H27" s="31">
        <v>-0.065</v>
      </c>
      <c r="I27" s="31">
        <v>-0.044</v>
      </c>
      <c r="J27" s="31">
        <v>-0.074</v>
      </c>
      <c r="K27" s="31">
        <v>-0.074</v>
      </c>
      <c r="L27" s="31">
        <v>-0.171</v>
      </c>
      <c r="M27" s="31">
        <v>-0.437</v>
      </c>
      <c r="N27" s="31">
        <v>-0.094</v>
      </c>
    </row>
    <row r="28" spans="2:14" ht="15">
      <c r="B28" s="30" t="s">
        <v>31</v>
      </c>
      <c r="C28" s="31">
        <v>-0.021</v>
      </c>
      <c r="D28" s="31">
        <v>-0.017</v>
      </c>
      <c r="E28" s="31">
        <v>-0.014</v>
      </c>
      <c r="F28" s="31">
        <v>-0.016</v>
      </c>
      <c r="G28" s="31">
        <v>-0.018</v>
      </c>
      <c r="H28" s="31">
        <v>-0.018</v>
      </c>
      <c r="I28" s="31">
        <v>-0.018</v>
      </c>
      <c r="J28" s="31">
        <v>0.011</v>
      </c>
      <c r="K28" s="31">
        <v>-0.022</v>
      </c>
      <c r="L28" s="31">
        <v>-0.107</v>
      </c>
      <c r="M28" s="31">
        <v>-0.107</v>
      </c>
      <c r="N28" s="31">
        <v>-0.031</v>
      </c>
    </row>
    <row r="29" spans="2:14" ht="15">
      <c r="B29" s="30" t="s">
        <v>32</v>
      </c>
      <c r="C29" s="31">
        <v>-0.135</v>
      </c>
      <c r="D29" s="31">
        <v>-0.135</v>
      </c>
      <c r="E29" s="31">
        <v>-0.137</v>
      </c>
      <c r="F29" s="31">
        <v>-0.128</v>
      </c>
      <c r="G29" s="31">
        <v>-0.134</v>
      </c>
      <c r="H29" s="31">
        <v>-0.155</v>
      </c>
      <c r="I29" s="31">
        <v>-0.154</v>
      </c>
      <c r="J29" s="31">
        <v>-0.088</v>
      </c>
      <c r="K29" s="31">
        <v>-0.085</v>
      </c>
      <c r="L29" s="31">
        <v>-0.042</v>
      </c>
      <c r="M29" s="31">
        <v>-0.117</v>
      </c>
      <c r="N29" s="31">
        <v>-0.119</v>
      </c>
    </row>
    <row r="30" spans="2:14" ht="15">
      <c r="B30" s="30" t="s">
        <v>33</v>
      </c>
      <c r="C30" s="31">
        <v>-0.153</v>
      </c>
      <c r="D30" s="31">
        <v>-0.16</v>
      </c>
      <c r="E30" s="31">
        <v>-0.196</v>
      </c>
      <c r="F30" s="31">
        <v>-0.146</v>
      </c>
      <c r="G30" s="31">
        <v>-0.143</v>
      </c>
      <c r="H30" s="31">
        <v>-0.138</v>
      </c>
      <c r="I30" s="31">
        <v>-0.156</v>
      </c>
      <c r="J30" s="31">
        <v>-0.169</v>
      </c>
      <c r="K30" s="31">
        <v>-0.137</v>
      </c>
      <c r="L30" s="31">
        <v>-0.137</v>
      </c>
      <c r="M30" s="31">
        <v>-0.133</v>
      </c>
      <c r="N30" s="31">
        <v>-0.152</v>
      </c>
    </row>
    <row r="31" spans="2:14" ht="15">
      <c r="B31" s="30" t="s">
        <v>34</v>
      </c>
      <c r="C31" s="31">
        <v>-0.202</v>
      </c>
      <c r="D31" s="31">
        <v>-0.182</v>
      </c>
      <c r="E31" s="31">
        <v>-0.182</v>
      </c>
      <c r="F31" s="31">
        <v>-0.234</v>
      </c>
      <c r="G31" s="31">
        <v>-0.223</v>
      </c>
      <c r="H31" s="31">
        <v>-0.222</v>
      </c>
      <c r="I31" s="31">
        <v>-0.222</v>
      </c>
      <c r="J31" s="31">
        <v>-0.202</v>
      </c>
      <c r="K31" s="31">
        <v>-0.197</v>
      </c>
      <c r="L31" s="31">
        <v>-0.21</v>
      </c>
      <c r="M31" s="31">
        <v>-0.07</v>
      </c>
      <c r="N31" s="31">
        <v>-0.195</v>
      </c>
    </row>
    <row r="32" spans="2:14" ht="15">
      <c r="B32" s="30" t="s">
        <v>35</v>
      </c>
      <c r="C32" s="31">
        <v>-0.215</v>
      </c>
      <c r="D32" s="31">
        <v>-0.265</v>
      </c>
      <c r="E32" s="31">
        <v>-0.257</v>
      </c>
      <c r="F32" s="31">
        <v>-0.259</v>
      </c>
      <c r="G32" s="31">
        <v>-0.259</v>
      </c>
      <c r="H32" s="31">
        <v>-0.26</v>
      </c>
      <c r="I32" s="31">
        <v>-0.26</v>
      </c>
      <c r="J32" s="31">
        <v>-0.321</v>
      </c>
      <c r="K32" s="31">
        <v>-0.362</v>
      </c>
      <c r="L32" s="31">
        <v>0.019</v>
      </c>
      <c r="M32" s="31">
        <v>0.114</v>
      </c>
      <c r="N32" s="31">
        <v>-0.211</v>
      </c>
    </row>
    <row r="33" spans="2:14" ht="15">
      <c r="B33" s="30" t="s">
        <v>58</v>
      </c>
      <c r="C33" s="31">
        <v>-0.171</v>
      </c>
      <c r="D33" s="31">
        <v>-0.179</v>
      </c>
      <c r="E33" s="31">
        <v>-0.18</v>
      </c>
      <c r="F33" s="31">
        <v>-0.193</v>
      </c>
      <c r="G33" s="31">
        <v>-0.198</v>
      </c>
      <c r="H33" s="31">
        <v>-0.189</v>
      </c>
      <c r="I33" s="31">
        <v>-0.191</v>
      </c>
      <c r="J33" s="31">
        <v>-0.164</v>
      </c>
      <c r="K33" s="31">
        <v>-0.148</v>
      </c>
      <c r="L33" s="31">
        <v>-0.212</v>
      </c>
      <c r="M33" s="31">
        <v>-0.248</v>
      </c>
      <c r="N33" s="31">
        <v>-0.188</v>
      </c>
    </row>
    <row r="34" spans="2:14" ht="15">
      <c r="B34" s="30" t="s">
        <v>59</v>
      </c>
      <c r="C34" s="31">
        <v>-0.246</v>
      </c>
      <c r="D34" s="31">
        <v>-0.229</v>
      </c>
      <c r="E34" s="31">
        <v>-0.232</v>
      </c>
      <c r="F34" s="31">
        <v>-0.266</v>
      </c>
      <c r="G34" s="31">
        <v>-0.266</v>
      </c>
      <c r="H34" s="31">
        <v>-0.264</v>
      </c>
      <c r="I34" s="31">
        <v>-0.269</v>
      </c>
      <c r="J34" s="31">
        <v>-0.24</v>
      </c>
      <c r="K34" s="31">
        <v>-0.276</v>
      </c>
      <c r="L34" s="31">
        <v>-0.18</v>
      </c>
      <c r="M34" s="31">
        <v>-0.199</v>
      </c>
      <c r="N34" s="31">
        <v>-0.242</v>
      </c>
    </row>
    <row r="35" spans="2:14" ht="15">
      <c r="B35" s="30" t="s">
        <v>38</v>
      </c>
      <c r="C35" s="31">
        <v>0.155</v>
      </c>
      <c r="D35" s="31">
        <v>0.188</v>
      </c>
      <c r="E35" s="31">
        <v>0.201</v>
      </c>
      <c r="F35" s="31">
        <v>0.233</v>
      </c>
      <c r="G35" s="31">
        <v>0.234</v>
      </c>
      <c r="H35" s="31">
        <v>0.23</v>
      </c>
      <c r="I35" s="31">
        <v>0.23</v>
      </c>
      <c r="J35" s="31">
        <v>0.178</v>
      </c>
      <c r="K35" s="31">
        <v>0.161</v>
      </c>
      <c r="L35" s="31">
        <v>0.234</v>
      </c>
      <c r="M35" s="31">
        <v>0.418</v>
      </c>
      <c r="N35" s="33">
        <v>0.224</v>
      </c>
    </row>
    <row r="36" spans="2:14" ht="15">
      <c r="B36" s="30" t="s">
        <v>39</v>
      </c>
      <c r="C36" s="31">
        <v>-0.033</v>
      </c>
      <c r="D36" s="31">
        <v>-0.068</v>
      </c>
      <c r="E36" s="31">
        <v>-0.072</v>
      </c>
      <c r="F36" s="31">
        <v>-0.075</v>
      </c>
      <c r="G36" s="31">
        <v>-0.087</v>
      </c>
      <c r="H36" s="31">
        <v>-0.087</v>
      </c>
      <c r="I36" s="31">
        <v>-0.085</v>
      </c>
      <c r="J36" s="31">
        <v>-0.094</v>
      </c>
      <c r="K36" s="31">
        <v>-0.09</v>
      </c>
      <c r="L36" s="31">
        <v>-0.036</v>
      </c>
      <c r="M36" s="31">
        <v>-0.087</v>
      </c>
      <c r="N36" s="31">
        <v>-0.074</v>
      </c>
    </row>
    <row r="37" spans="2:14" ht="15">
      <c r="B37" s="51" t="s">
        <v>40</v>
      </c>
      <c r="C37" s="52">
        <f>AVERAGE(C8:C36)</f>
        <v>-0.08165517241379308</v>
      </c>
      <c r="D37" s="52">
        <f aca="true" t="shared" si="0" ref="D37:N37">AVERAGE(D8:D36)</f>
        <v>-0.09251724137931032</v>
      </c>
      <c r="E37" s="52">
        <f t="shared" si="0"/>
        <v>-0.09403448275862071</v>
      </c>
      <c r="F37" s="52">
        <f t="shared" si="0"/>
        <v>-0.11031034482758621</v>
      </c>
      <c r="G37" s="52">
        <f t="shared" si="0"/>
        <v>-0.1148965517241379</v>
      </c>
      <c r="H37" s="52">
        <f t="shared" si="0"/>
        <v>-0.11496551724137932</v>
      </c>
      <c r="I37" s="52">
        <f t="shared" si="0"/>
        <v>-0.11551724137931035</v>
      </c>
      <c r="J37" s="52">
        <f t="shared" si="0"/>
        <v>-0.10937931034482759</v>
      </c>
      <c r="K37" s="52">
        <f t="shared" si="0"/>
        <v>-0.10455172413793105</v>
      </c>
      <c r="L37" s="52">
        <f t="shared" si="0"/>
        <v>-0.07427586206896551</v>
      </c>
      <c r="M37" s="52">
        <f t="shared" si="0"/>
        <v>-0.08451724137931035</v>
      </c>
      <c r="N37" s="52">
        <f t="shared" si="0"/>
        <v>-0.09951724137931034</v>
      </c>
    </row>
    <row r="38" spans="2:14" ht="15">
      <c r="B38" s="43" t="s">
        <v>41</v>
      </c>
      <c r="C38" s="44">
        <f>MAX(C8:C36)</f>
        <v>0.155</v>
      </c>
      <c r="D38" s="44">
        <f aca="true" t="shared" si="1" ref="D38:N38">MAX(D8:D36)</f>
        <v>0.188</v>
      </c>
      <c r="E38" s="44">
        <f t="shared" si="1"/>
        <v>0.201</v>
      </c>
      <c r="F38" s="44">
        <f t="shared" si="1"/>
        <v>0.233</v>
      </c>
      <c r="G38" s="44">
        <f t="shared" si="1"/>
        <v>0.234</v>
      </c>
      <c r="H38" s="44">
        <f t="shared" si="1"/>
        <v>0.23</v>
      </c>
      <c r="I38" s="44">
        <f t="shared" si="1"/>
        <v>0.23</v>
      </c>
      <c r="J38" s="44">
        <f t="shared" si="1"/>
        <v>0.178</v>
      </c>
      <c r="K38" s="44">
        <f t="shared" si="1"/>
        <v>0.161</v>
      </c>
      <c r="L38" s="44">
        <f t="shared" si="1"/>
        <v>0.234</v>
      </c>
      <c r="M38" s="44">
        <f t="shared" si="1"/>
        <v>0.418</v>
      </c>
      <c r="N38" s="44">
        <f t="shared" si="1"/>
        <v>0.224</v>
      </c>
    </row>
    <row r="39" spans="2:14" ht="15">
      <c r="B39" s="43" t="s">
        <v>42</v>
      </c>
      <c r="C39" s="44">
        <f>MIN(C8:C36)</f>
        <v>-0.334</v>
      </c>
      <c r="D39" s="44">
        <f aca="true" t="shared" si="2" ref="D39:N39">MIN(D8:D36)</f>
        <v>-0.388</v>
      </c>
      <c r="E39" s="44">
        <f t="shared" si="2"/>
        <v>-0.396</v>
      </c>
      <c r="F39" s="44">
        <f t="shared" si="2"/>
        <v>-0.495</v>
      </c>
      <c r="G39" s="44">
        <f t="shared" si="2"/>
        <v>-0.494</v>
      </c>
      <c r="H39" s="44">
        <f t="shared" si="2"/>
        <v>-0.495</v>
      </c>
      <c r="I39" s="44">
        <f t="shared" si="2"/>
        <v>-0.497</v>
      </c>
      <c r="J39" s="44">
        <f t="shared" si="2"/>
        <v>-0.497</v>
      </c>
      <c r="K39" s="44">
        <f t="shared" si="2"/>
        <v>-0.476</v>
      </c>
      <c r="L39" s="44">
        <f t="shared" si="2"/>
        <v>-0.372</v>
      </c>
      <c r="M39" s="44">
        <f t="shared" si="2"/>
        <v>-0.437</v>
      </c>
      <c r="N39" s="44">
        <f t="shared" si="2"/>
        <v>-0.44</v>
      </c>
    </row>
    <row r="40" spans="2:14" ht="15">
      <c r="B40" s="34" t="s">
        <v>43</v>
      </c>
      <c r="C40" s="35">
        <v>23</v>
      </c>
      <c r="D40" s="35">
        <v>23</v>
      </c>
      <c r="E40" s="35">
        <v>23</v>
      </c>
      <c r="F40" s="35">
        <v>24</v>
      </c>
      <c r="G40" s="35">
        <v>24</v>
      </c>
      <c r="H40" s="35">
        <v>24</v>
      </c>
      <c r="I40" s="35">
        <v>24</v>
      </c>
      <c r="J40" s="35">
        <v>24</v>
      </c>
      <c r="K40" s="35">
        <v>23</v>
      </c>
      <c r="L40" s="35">
        <v>22</v>
      </c>
      <c r="M40" s="35">
        <v>19</v>
      </c>
      <c r="N40" s="35">
        <v>24</v>
      </c>
    </row>
    <row r="41" ht="15.75">
      <c r="B41" s="7"/>
    </row>
  </sheetData>
  <sheetProtection/>
  <mergeCells count="1">
    <mergeCell ref="C6:M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N41"/>
  <sheetViews>
    <sheetView zoomScalePageLayoutView="0" workbookViewId="0" topLeftCell="A1">
      <pane ySplit="4395" topLeftCell="A32" activePane="bottomLeft" state="split"/>
      <selection pane="topLeft" activeCell="C8" sqref="C8:N36"/>
      <selection pane="bottomLeft" activeCell="B37" sqref="B37:N39"/>
    </sheetView>
  </sheetViews>
  <sheetFormatPr defaultColWidth="11.421875" defaultRowHeight="15"/>
  <cols>
    <col min="1" max="1" width="9.140625" style="0" customWidth="1"/>
    <col min="2" max="2" width="20.57421875" style="0" customWidth="1"/>
    <col min="3" max="16384" width="9.140625" style="0" customWidth="1"/>
  </cols>
  <sheetData>
    <row r="2" ht="15">
      <c r="B2" s="13" t="s">
        <v>67</v>
      </c>
    </row>
    <row r="3" ht="16.5">
      <c r="B3" s="13" t="s">
        <v>52</v>
      </c>
    </row>
    <row r="4" ht="16.5">
      <c r="B4" s="21" t="s">
        <v>68</v>
      </c>
    </row>
    <row r="5" ht="16.5" thickBot="1">
      <c r="B5" s="16"/>
    </row>
    <row r="6" spans="2:14" ht="15.75" thickBot="1">
      <c r="B6" s="2"/>
      <c r="C6" s="63" t="s">
        <v>54</v>
      </c>
      <c r="D6" s="64"/>
      <c r="E6" s="64"/>
      <c r="F6" s="64"/>
      <c r="G6" s="64"/>
      <c r="H6" s="64"/>
      <c r="I6" s="64"/>
      <c r="J6" s="64"/>
      <c r="K6" s="64"/>
      <c r="L6" s="64"/>
      <c r="M6" s="65"/>
      <c r="N6" s="3"/>
    </row>
    <row r="7" spans="2:14" ht="15">
      <c r="B7" s="8"/>
      <c r="C7" s="48">
        <v>1998</v>
      </c>
      <c r="D7" s="49">
        <v>1999</v>
      </c>
      <c r="E7" s="49">
        <v>2000</v>
      </c>
      <c r="F7" s="49">
        <v>2001</v>
      </c>
      <c r="G7" s="49">
        <v>2002</v>
      </c>
      <c r="H7" s="49">
        <v>2003</v>
      </c>
      <c r="I7" s="49">
        <v>2004</v>
      </c>
      <c r="J7" s="49">
        <v>2005</v>
      </c>
      <c r="K7" s="49">
        <v>2006</v>
      </c>
      <c r="L7" s="49">
        <v>2007</v>
      </c>
      <c r="M7" s="49">
        <v>2008</v>
      </c>
      <c r="N7" s="53" t="s">
        <v>55</v>
      </c>
    </row>
    <row r="8" spans="2:14" ht="15">
      <c r="B8" s="30" t="s">
        <v>11</v>
      </c>
      <c r="C8" s="36">
        <v>-0.032</v>
      </c>
      <c r="D8" s="36">
        <v>0.041</v>
      </c>
      <c r="E8" s="36">
        <v>0.007</v>
      </c>
      <c r="F8" s="36">
        <v>0.011</v>
      </c>
      <c r="G8" s="36">
        <v>0.009</v>
      </c>
      <c r="H8" s="36">
        <v>0.063</v>
      </c>
      <c r="I8" s="36">
        <v>0.041</v>
      </c>
      <c r="J8" s="36">
        <v>0.028</v>
      </c>
      <c r="K8" s="36">
        <v>0.007</v>
      </c>
      <c r="L8" s="36">
        <v>0.007</v>
      </c>
      <c r="M8" s="36">
        <v>0.01</v>
      </c>
      <c r="N8" s="39">
        <v>0.018</v>
      </c>
    </row>
    <row r="9" spans="2:14" ht="15">
      <c r="B9" s="30" t="s">
        <v>12</v>
      </c>
      <c r="C9" s="36">
        <v>-0.139</v>
      </c>
      <c r="D9" s="36">
        <v>-0.188</v>
      </c>
      <c r="E9" s="36">
        <v>-0.16</v>
      </c>
      <c r="F9" s="36">
        <v>-0.124</v>
      </c>
      <c r="G9" s="36">
        <v>-0.094</v>
      </c>
      <c r="H9" s="36">
        <v>-0.169</v>
      </c>
      <c r="I9" s="36">
        <v>-0.183</v>
      </c>
      <c r="J9" s="36">
        <v>-0.186</v>
      </c>
      <c r="K9" s="36">
        <v>-0.136</v>
      </c>
      <c r="L9" s="36">
        <v>-0.126</v>
      </c>
      <c r="M9" s="36">
        <v>-0.11</v>
      </c>
      <c r="N9" s="36">
        <v>-0.147</v>
      </c>
    </row>
    <row r="10" spans="2:14" ht="15">
      <c r="B10" s="30" t="s">
        <v>13</v>
      </c>
      <c r="C10" s="36">
        <v>-0.002</v>
      </c>
      <c r="D10" s="36">
        <v>0.054</v>
      </c>
      <c r="E10" s="36">
        <v>0.048</v>
      </c>
      <c r="F10" s="36">
        <v>0.041</v>
      </c>
      <c r="G10" s="36">
        <v>0.04</v>
      </c>
      <c r="H10" s="36">
        <v>0.067</v>
      </c>
      <c r="I10" s="36">
        <v>0.047</v>
      </c>
      <c r="J10" s="36">
        <v>0.042</v>
      </c>
      <c r="K10" s="36">
        <v>0.02</v>
      </c>
      <c r="L10" s="36">
        <v>0.025</v>
      </c>
      <c r="M10" s="36">
        <v>0.032</v>
      </c>
      <c r="N10" s="39">
        <v>0.038</v>
      </c>
    </row>
    <row r="11" spans="2:14" ht="15">
      <c r="B11" s="30" t="s">
        <v>14</v>
      </c>
      <c r="C11" s="36">
        <v>-0.019</v>
      </c>
      <c r="D11" s="36">
        <v>0.091</v>
      </c>
      <c r="E11" s="36">
        <v>0.051</v>
      </c>
      <c r="F11" s="36">
        <v>0.052</v>
      </c>
      <c r="G11" s="36">
        <v>-0.005</v>
      </c>
      <c r="H11" s="36">
        <v>-0.034</v>
      </c>
      <c r="I11" s="36">
        <v>-0.039</v>
      </c>
      <c r="J11" s="36">
        <v>-0.044</v>
      </c>
      <c r="K11" s="36">
        <v>-0.055</v>
      </c>
      <c r="L11" s="36">
        <v>-0.066</v>
      </c>
      <c r="M11" s="36">
        <v>-0.048</v>
      </c>
      <c r="N11" s="36">
        <v>-0.011</v>
      </c>
    </row>
    <row r="12" spans="2:14" ht="15">
      <c r="B12" s="30" t="s">
        <v>15</v>
      </c>
      <c r="C12" s="36">
        <v>-0.052</v>
      </c>
      <c r="D12" s="36">
        <v>-0.076</v>
      </c>
      <c r="E12" s="36">
        <v>-0.08</v>
      </c>
      <c r="F12" s="36">
        <v>-0.091</v>
      </c>
      <c r="G12" s="36">
        <v>-0.088</v>
      </c>
      <c r="H12" s="36">
        <v>-0.107</v>
      </c>
      <c r="I12" s="36">
        <v>-0.106</v>
      </c>
      <c r="J12" s="36">
        <v>-0.107</v>
      </c>
      <c r="K12" s="36">
        <v>-0.107</v>
      </c>
      <c r="L12" s="36">
        <v>-0.106</v>
      </c>
      <c r="M12" s="36">
        <v>-0.112</v>
      </c>
      <c r="N12" s="36">
        <v>-0.094</v>
      </c>
    </row>
    <row r="13" spans="2:14" ht="15">
      <c r="B13" s="30" t="s">
        <v>16</v>
      </c>
      <c r="C13" s="36">
        <v>-0.02</v>
      </c>
      <c r="D13" s="36">
        <v>0.009</v>
      </c>
      <c r="E13" s="36">
        <v>-0.041</v>
      </c>
      <c r="F13" s="36">
        <v>-0.038</v>
      </c>
      <c r="G13" s="36">
        <v>-0.021</v>
      </c>
      <c r="H13" s="36">
        <v>-0.012</v>
      </c>
      <c r="I13" s="36">
        <v>-0.007</v>
      </c>
      <c r="J13" s="36">
        <v>0.005</v>
      </c>
      <c r="K13" s="36">
        <v>0.016</v>
      </c>
      <c r="L13" s="36">
        <v>0.011</v>
      </c>
      <c r="M13" s="36">
        <v>0.03</v>
      </c>
      <c r="N13" s="36">
        <v>-0.006</v>
      </c>
    </row>
    <row r="14" spans="2:14" ht="15">
      <c r="B14" s="30" t="s">
        <v>17</v>
      </c>
      <c r="C14" s="36">
        <v>0.071</v>
      </c>
      <c r="D14" s="36">
        <v>0.065</v>
      </c>
      <c r="E14" s="36">
        <v>0.059</v>
      </c>
      <c r="F14" s="36">
        <v>0.052</v>
      </c>
      <c r="G14" s="36">
        <v>0.039</v>
      </c>
      <c r="H14" s="36">
        <v>0.042</v>
      </c>
      <c r="I14" s="36">
        <v>0.043</v>
      </c>
      <c r="J14" s="36">
        <v>0.043</v>
      </c>
      <c r="K14" s="36">
        <v>0.032</v>
      </c>
      <c r="L14" s="36">
        <v>0.034</v>
      </c>
      <c r="M14" s="36">
        <v>0.069</v>
      </c>
      <c r="N14" s="39">
        <v>0.05</v>
      </c>
    </row>
    <row r="15" spans="2:14" ht="15">
      <c r="B15" s="30" t="s">
        <v>18</v>
      </c>
      <c r="C15" s="36">
        <v>-0.035</v>
      </c>
      <c r="D15" s="36">
        <v>-0.051</v>
      </c>
      <c r="E15" s="36">
        <v>-0.043</v>
      </c>
      <c r="F15" s="36">
        <v>-0.035</v>
      </c>
      <c r="G15" s="36">
        <v>-0.043</v>
      </c>
      <c r="H15" s="36">
        <v>-0.044</v>
      </c>
      <c r="I15" s="36">
        <v>-0.044</v>
      </c>
      <c r="J15" s="36">
        <v>-0.044</v>
      </c>
      <c r="K15" s="36">
        <v>-0.024</v>
      </c>
      <c r="L15" s="36">
        <v>-0.015</v>
      </c>
      <c r="M15" s="36">
        <v>-0.009</v>
      </c>
      <c r="N15" s="36">
        <v>-0.035</v>
      </c>
    </row>
    <row r="16" spans="2:14" ht="15">
      <c r="B16" s="30" t="s">
        <v>19</v>
      </c>
      <c r="C16" s="36">
        <v>-0.145</v>
      </c>
      <c r="D16" s="36">
        <v>-0.095</v>
      </c>
      <c r="E16" s="36">
        <v>-0.111</v>
      </c>
      <c r="F16" s="36">
        <v>-0.094</v>
      </c>
      <c r="G16" s="36">
        <v>-0.071</v>
      </c>
      <c r="H16" s="36">
        <v>-0.108</v>
      </c>
      <c r="I16" s="36">
        <v>-0.125</v>
      </c>
      <c r="J16" s="36">
        <v>-0.129</v>
      </c>
      <c r="K16" s="36">
        <v>-0.138</v>
      </c>
      <c r="L16" s="36">
        <v>-0.142</v>
      </c>
      <c r="M16" s="36">
        <v>-0.114</v>
      </c>
      <c r="N16" s="36">
        <v>-0.116</v>
      </c>
    </row>
    <row r="17" spans="2:14" ht="15">
      <c r="B17" s="30" t="s">
        <v>20</v>
      </c>
      <c r="C17" s="36">
        <v>-0.361</v>
      </c>
      <c r="D17" s="36">
        <v>-0.509</v>
      </c>
      <c r="E17" s="36">
        <v>-0.392</v>
      </c>
      <c r="F17" s="36">
        <v>-0.301</v>
      </c>
      <c r="G17" s="36">
        <v>-0.248</v>
      </c>
      <c r="H17" s="36">
        <v>-0.25</v>
      </c>
      <c r="I17" s="36">
        <v>-0.25</v>
      </c>
      <c r="J17" s="36">
        <v>-0.249</v>
      </c>
      <c r="K17" s="36">
        <v>-0.248</v>
      </c>
      <c r="L17" s="36">
        <v>-0.237</v>
      </c>
      <c r="M17" s="36">
        <v>-0.19</v>
      </c>
      <c r="N17" s="36">
        <v>-0.294</v>
      </c>
    </row>
    <row r="18" spans="2:14" ht="15">
      <c r="B18" s="30" t="s">
        <v>56</v>
      </c>
      <c r="C18" s="36">
        <v>-0.14</v>
      </c>
      <c r="D18" s="36">
        <v>-0.122</v>
      </c>
      <c r="E18" s="36">
        <v>-0.053</v>
      </c>
      <c r="F18" s="36">
        <v>-0.044</v>
      </c>
      <c r="G18" s="36">
        <v>-0.056</v>
      </c>
      <c r="H18" s="36">
        <v>-0.081</v>
      </c>
      <c r="I18" s="36">
        <v>-0.083</v>
      </c>
      <c r="J18" s="36">
        <v>-0.089</v>
      </c>
      <c r="K18" s="36">
        <v>-0.086</v>
      </c>
      <c r="L18" s="36">
        <v>-0.092</v>
      </c>
      <c r="M18" s="36">
        <v>-0.051</v>
      </c>
      <c r="N18" s="36">
        <v>-0.082</v>
      </c>
    </row>
    <row r="19" spans="2:14" ht="15">
      <c r="B19" s="30" t="s">
        <v>22</v>
      </c>
      <c r="C19" s="36">
        <v>-0.066</v>
      </c>
      <c r="D19" s="36">
        <v>-0.127</v>
      </c>
      <c r="E19" s="36">
        <v>-0.119</v>
      </c>
      <c r="F19" s="36">
        <v>-0.09</v>
      </c>
      <c r="G19" s="36">
        <v>-0.067</v>
      </c>
      <c r="H19" s="36">
        <v>-0.082</v>
      </c>
      <c r="I19" s="36">
        <v>-0.059</v>
      </c>
      <c r="J19" s="36">
        <v>-0.058</v>
      </c>
      <c r="K19" s="36">
        <v>0.008</v>
      </c>
      <c r="L19" s="36">
        <v>0.022</v>
      </c>
      <c r="M19" s="36">
        <v>-0.001</v>
      </c>
      <c r="N19" s="36">
        <v>-0.058</v>
      </c>
    </row>
    <row r="20" spans="2:14" ht="15">
      <c r="B20" s="30" t="s">
        <v>23</v>
      </c>
      <c r="C20" s="36">
        <v>-0.034</v>
      </c>
      <c r="D20" s="36">
        <v>0.02</v>
      </c>
      <c r="E20" s="36">
        <v>0.011</v>
      </c>
      <c r="F20" s="36">
        <v>0.009</v>
      </c>
      <c r="G20" s="36">
        <v>0.01</v>
      </c>
      <c r="H20" s="36">
        <v>-0.04</v>
      </c>
      <c r="I20" s="36">
        <v>-0.042</v>
      </c>
      <c r="J20" s="36">
        <v>-0.048</v>
      </c>
      <c r="K20" s="36">
        <v>-0.069</v>
      </c>
      <c r="L20" s="36">
        <v>-0.071</v>
      </c>
      <c r="M20" s="36">
        <v>-0.056</v>
      </c>
      <c r="N20" s="36">
        <v>-0.028</v>
      </c>
    </row>
    <row r="21" spans="2:14" ht="15">
      <c r="B21" s="30" t="s">
        <v>24</v>
      </c>
      <c r="C21" s="36">
        <v>0.123</v>
      </c>
      <c r="D21" s="36">
        <v>0.135</v>
      </c>
      <c r="E21" s="36">
        <v>0.102</v>
      </c>
      <c r="F21" s="36">
        <v>0.092</v>
      </c>
      <c r="G21" s="36">
        <v>0.075</v>
      </c>
      <c r="H21" s="36">
        <v>0.087</v>
      </c>
      <c r="I21" s="36">
        <v>0.074</v>
      </c>
      <c r="J21" s="36">
        <v>0.057</v>
      </c>
      <c r="K21" s="36">
        <v>0.08</v>
      </c>
      <c r="L21" s="36">
        <v>0.073</v>
      </c>
      <c r="M21" s="36">
        <v>0.078</v>
      </c>
      <c r="N21" s="39">
        <v>0.089</v>
      </c>
    </row>
    <row r="22" spans="2:14" ht="15">
      <c r="B22" s="30" t="s">
        <v>25</v>
      </c>
      <c r="C22" s="36">
        <v>-0.061</v>
      </c>
      <c r="D22" s="36">
        <v>-0.005</v>
      </c>
      <c r="E22" s="36">
        <v>0.003</v>
      </c>
      <c r="F22" s="36">
        <v>0.009</v>
      </c>
      <c r="G22" s="36">
        <v>-0.035</v>
      </c>
      <c r="H22" s="36">
        <v>-0.076</v>
      </c>
      <c r="I22" s="36">
        <v>-0.111</v>
      </c>
      <c r="J22" s="36">
        <v>-0.087</v>
      </c>
      <c r="K22" s="36">
        <v>-0.061</v>
      </c>
      <c r="L22" s="36">
        <v>-0.055</v>
      </c>
      <c r="M22" s="36">
        <v>-0.054</v>
      </c>
      <c r="N22" s="36">
        <v>-0.049</v>
      </c>
    </row>
    <row r="23" spans="2:14" ht="15">
      <c r="B23" s="30" t="s">
        <v>26</v>
      </c>
      <c r="C23" s="36">
        <v>0.14</v>
      </c>
      <c r="D23" s="36">
        <v>0.145</v>
      </c>
      <c r="E23" s="36">
        <v>0.116</v>
      </c>
      <c r="F23" s="36">
        <v>0.093</v>
      </c>
      <c r="G23" s="36">
        <v>0.077</v>
      </c>
      <c r="H23" s="36">
        <v>0.024</v>
      </c>
      <c r="I23" s="36">
        <v>0.014</v>
      </c>
      <c r="J23" s="36">
        <v>0.005</v>
      </c>
      <c r="K23" s="36">
        <v>-0.02</v>
      </c>
      <c r="L23" s="36">
        <v>-0.029</v>
      </c>
      <c r="M23" s="36">
        <v>-0.029</v>
      </c>
      <c r="N23" s="39">
        <v>0.049</v>
      </c>
    </row>
    <row r="24" spans="2:14" ht="15">
      <c r="B24" s="30" t="s">
        <v>27</v>
      </c>
      <c r="C24" s="36">
        <v>-0.148</v>
      </c>
      <c r="D24" s="36">
        <v>-0.145</v>
      </c>
      <c r="E24" s="36">
        <v>-0.118</v>
      </c>
      <c r="F24" s="36">
        <v>-0.098</v>
      </c>
      <c r="G24" s="36">
        <v>-0.043</v>
      </c>
      <c r="H24" s="36">
        <v>0.01</v>
      </c>
      <c r="I24" s="36">
        <v>-0.052</v>
      </c>
      <c r="J24" s="36">
        <v>-0.061</v>
      </c>
      <c r="K24" s="36">
        <v>-0.12</v>
      </c>
      <c r="L24" s="36">
        <v>-0.115</v>
      </c>
      <c r="M24" s="36">
        <v>-0.091</v>
      </c>
      <c r="N24" s="36">
        <v>-0.089</v>
      </c>
    </row>
    <row r="25" spans="2:14" ht="15">
      <c r="B25" s="30" t="s">
        <v>28</v>
      </c>
      <c r="C25" s="36">
        <v>0.011</v>
      </c>
      <c r="D25" s="36">
        <v>-0.002</v>
      </c>
      <c r="E25" s="36">
        <v>0.023</v>
      </c>
      <c r="F25" s="36">
        <v>-0.003</v>
      </c>
      <c r="G25" s="36">
        <v>0.025</v>
      </c>
      <c r="H25" s="36">
        <v>0</v>
      </c>
      <c r="I25" s="36">
        <v>-0.008</v>
      </c>
      <c r="J25" s="36">
        <v>-0.024</v>
      </c>
      <c r="K25" s="36">
        <v>-0.023</v>
      </c>
      <c r="L25" s="36">
        <v>-0.021</v>
      </c>
      <c r="M25" s="36">
        <v>-0.016</v>
      </c>
      <c r="N25" s="36">
        <v>-0.003</v>
      </c>
    </row>
    <row r="26" spans="2:14" ht="15">
      <c r="B26" s="30" t="s">
        <v>57</v>
      </c>
      <c r="C26" s="36">
        <v>0.023</v>
      </c>
      <c r="D26" s="36">
        <v>-0.019</v>
      </c>
      <c r="E26" s="36">
        <v>-0.026</v>
      </c>
      <c r="F26" s="36">
        <v>-0.025</v>
      </c>
      <c r="G26" s="36">
        <v>-0.024</v>
      </c>
      <c r="H26" s="36">
        <v>-0.02</v>
      </c>
      <c r="I26" s="36">
        <v>-0.027</v>
      </c>
      <c r="J26" s="36">
        <v>-0.028</v>
      </c>
      <c r="K26" s="36">
        <v>-0.031</v>
      </c>
      <c r="L26" s="36">
        <v>-0.036</v>
      </c>
      <c r="M26" s="36">
        <v>-0.027</v>
      </c>
      <c r="N26" s="36">
        <v>-0.022</v>
      </c>
    </row>
    <row r="27" spans="2:14" ht="15">
      <c r="B27" s="30" t="s">
        <v>30</v>
      </c>
      <c r="C27" s="36">
        <v>-0.02</v>
      </c>
      <c r="D27" s="36">
        <v>-0.063</v>
      </c>
      <c r="E27" s="36">
        <v>-0.072</v>
      </c>
      <c r="F27" s="36">
        <v>-0.06</v>
      </c>
      <c r="G27" s="36">
        <v>-0.049</v>
      </c>
      <c r="H27" s="36">
        <v>-0.046</v>
      </c>
      <c r="I27" s="36">
        <v>-0.046</v>
      </c>
      <c r="J27" s="36">
        <v>-0.043</v>
      </c>
      <c r="K27" s="36">
        <v>-0.048</v>
      </c>
      <c r="L27" s="36">
        <v>-0.049</v>
      </c>
      <c r="M27" s="36">
        <v>-0.037</v>
      </c>
      <c r="N27" s="36">
        <v>-0.048</v>
      </c>
    </row>
    <row r="28" spans="2:14" ht="15">
      <c r="B28" s="30" t="s">
        <v>31</v>
      </c>
      <c r="C28" s="36">
        <v>-0.079</v>
      </c>
      <c r="D28" s="36">
        <v>-0.11</v>
      </c>
      <c r="E28" s="36">
        <v>-0.08</v>
      </c>
      <c r="F28" s="36">
        <v>-0.062</v>
      </c>
      <c r="G28" s="36">
        <v>-0.041</v>
      </c>
      <c r="H28" s="36">
        <v>-0.012</v>
      </c>
      <c r="I28" s="36">
        <v>0.001</v>
      </c>
      <c r="J28" s="36">
        <v>0.001</v>
      </c>
      <c r="K28" s="36">
        <v>0.011</v>
      </c>
      <c r="L28" s="36">
        <v>0.026</v>
      </c>
      <c r="M28" s="36">
        <v>-0.037</v>
      </c>
      <c r="N28" s="36">
        <v>-0.034</v>
      </c>
    </row>
    <row r="29" spans="2:14" ht="15">
      <c r="B29" s="30" t="s">
        <v>32</v>
      </c>
      <c r="C29" s="36">
        <v>-0.017</v>
      </c>
      <c r="D29" s="36">
        <v>-0.129</v>
      </c>
      <c r="E29" s="36">
        <v>-0.153</v>
      </c>
      <c r="F29" s="36">
        <v>-0.123</v>
      </c>
      <c r="G29" s="36">
        <v>-0.101</v>
      </c>
      <c r="H29" s="36">
        <v>-0.108</v>
      </c>
      <c r="I29" s="36">
        <v>-0.113</v>
      </c>
      <c r="J29" s="36">
        <v>-0.113</v>
      </c>
      <c r="K29" s="36">
        <v>-0.096</v>
      </c>
      <c r="L29" s="36">
        <v>-0.084</v>
      </c>
      <c r="M29" s="36">
        <v>-0.059</v>
      </c>
      <c r="N29" s="36">
        <v>-0.1</v>
      </c>
    </row>
    <row r="30" spans="2:14" ht="15">
      <c r="B30" s="30" t="s">
        <v>33</v>
      </c>
      <c r="C30" s="36">
        <v>-0.066</v>
      </c>
      <c r="D30" s="36">
        <v>-0.063</v>
      </c>
      <c r="E30" s="36">
        <v>-0.031</v>
      </c>
      <c r="F30" s="36">
        <v>-0.046</v>
      </c>
      <c r="G30" s="36">
        <v>-0.03</v>
      </c>
      <c r="H30" s="36">
        <v>-0.132</v>
      </c>
      <c r="I30" s="36">
        <v>-0.154</v>
      </c>
      <c r="J30" s="36">
        <v>-0.163</v>
      </c>
      <c r="K30" s="36">
        <v>-0.182</v>
      </c>
      <c r="L30" s="36">
        <v>-0.185</v>
      </c>
      <c r="M30" s="36">
        <v>-0.136</v>
      </c>
      <c r="N30" s="36">
        <v>-0.108</v>
      </c>
    </row>
    <row r="31" spans="2:14" ht="15">
      <c r="B31" s="30" t="s">
        <v>34</v>
      </c>
      <c r="C31" s="36">
        <v>-0.087</v>
      </c>
      <c r="D31" s="36">
        <v>-0.112</v>
      </c>
      <c r="E31" s="36">
        <v>-0.117</v>
      </c>
      <c r="F31" s="36">
        <v>-0.097</v>
      </c>
      <c r="G31" s="36">
        <v>-0.076</v>
      </c>
      <c r="H31" s="36">
        <v>-0.105</v>
      </c>
      <c r="I31" s="36">
        <v>-0.116</v>
      </c>
      <c r="J31" s="36">
        <v>-0.118</v>
      </c>
      <c r="K31" s="36">
        <v>-0.129</v>
      </c>
      <c r="L31" s="36">
        <v>-0.134</v>
      </c>
      <c r="M31" s="36">
        <v>-0.124</v>
      </c>
      <c r="N31" s="36">
        <v>-0.111</v>
      </c>
    </row>
    <row r="32" spans="2:14" ht="15">
      <c r="B32" s="30" t="s">
        <v>35</v>
      </c>
      <c r="C32" s="36">
        <v>-0.204</v>
      </c>
      <c r="D32" s="36">
        <v>-0.211</v>
      </c>
      <c r="E32" s="36">
        <v>-0.116</v>
      </c>
      <c r="F32" s="36">
        <v>-0.099</v>
      </c>
      <c r="G32" s="36">
        <v>-0.083</v>
      </c>
      <c r="H32" s="36">
        <v>-0.075</v>
      </c>
      <c r="I32" s="36">
        <v>-0.074</v>
      </c>
      <c r="J32" s="36">
        <v>-0.073</v>
      </c>
      <c r="K32" s="36">
        <v>-0.074</v>
      </c>
      <c r="L32" s="36">
        <v>-0.073</v>
      </c>
      <c r="M32" s="36">
        <v>-0.06</v>
      </c>
      <c r="N32" s="36">
        <v>-0.104</v>
      </c>
    </row>
    <row r="33" spans="2:14" ht="15">
      <c r="B33" s="30" t="s">
        <v>58</v>
      </c>
      <c r="C33" s="36">
        <v>-0.02</v>
      </c>
      <c r="D33" s="36">
        <v>-0.04</v>
      </c>
      <c r="E33" s="36">
        <v>-0.061</v>
      </c>
      <c r="F33" s="36">
        <v>-0.041</v>
      </c>
      <c r="G33" s="36">
        <v>-0.049</v>
      </c>
      <c r="H33" s="36">
        <v>-0.008</v>
      </c>
      <c r="I33" s="36">
        <v>-0.017</v>
      </c>
      <c r="J33" s="36">
        <v>-0.019</v>
      </c>
      <c r="K33" s="36">
        <v>-0.032</v>
      </c>
      <c r="L33" s="36">
        <v>-0.028</v>
      </c>
      <c r="M33" s="36">
        <v>-0.022</v>
      </c>
      <c r="N33" s="36">
        <v>-0.031</v>
      </c>
    </row>
    <row r="34" spans="2:14" ht="15">
      <c r="B34" s="30" t="s">
        <v>59</v>
      </c>
      <c r="C34" s="36">
        <v>-0.123</v>
      </c>
      <c r="D34" s="36">
        <v>-0.144</v>
      </c>
      <c r="E34" s="36">
        <v>-0.105</v>
      </c>
      <c r="F34" s="36">
        <v>-0.096</v>
      </c>
      <c r="G34" s="36">
        <v>-0.078</v>
      </c>
      <c r="H34" s="36">
        <v>-0.127</v>
      </c>
      <c r="I34" s="36">
        <v>-0.117</v>
      </c>
      <c r="J34" s="36">
        <v>-0.127</v>
      </c>
      <c r="K34" s="36">
        <v>-0.104</v>
      </c>
      <c r="L34" s="36">
        <v>-0.091</v>
      </c>
      <c r="M34" s="36">
        <v>-0.095</v>
      </c>
      <c r="N34" s="36">
        <v>-0.11</v>
      </c>
    </row>
    <row r="35" spans="2:14" ht="15">
      <c r="B35" s="30" t="s">
        <v>38</v>
      </c>
      <c r="C35" s="36">
        <v>-0.202</v>
      </c>
      <c r="D35" s="36">
        <v>-0.163</v>
      </c>
      <c r="E35" s="36">
        <v>-0.115</v>
      </c>
      <c r="F35" s="36">
        <v>-0.108</v>
      </c>
      <c r="G35" s="36">
        <v>-0.095</v>
      </c>
      <c r="H35" s="36">
        <v>-0.168</v>
      </c>
      <c r="I35" s="36">
        <v>-0.181</v>
      </c>
      <c r="J35" s="36">
        <v>-0.186</v>
      </c>
      <c r="K35" s="36">
        <v>-0.198</v>
      </c>
      <c r="L35" s="36">
        <v>-0.199</v>
      </c>
      <c r="M35" s="36">
        <v>-0.166</v>
      </c>
      <c r="N35" s="36">
        <v>-0.162</v>
      </c>
    </row>
    <row r="36" spans="2:14" ht="15">
      <c r="B36" s="30" t="s">
        <v>39</v>
      </c>
      <c r="C36" s="36">
        <v>-0.065</v>
      </c>
      <c r="D36" s="36">
        <v>-0.087</v>
      </c>
      <c r="E36" s="36">
        <v>-0.07</v>
      </c>
      <c r="F36" s="36">
        <v>-0.046</v>
      </c>
      <c r="G36" s="36">
        <v>-0.037</v>
      </c>
      <c r="H36" s="36">
        <v>-0.014</v>
      </c>
      <c r="I36" s="36">
        <v>-0.009</v>
      </c>
      <c r="J36" s="36">
        <v>-0.02</v>
      </c>
      <c r="K36" s="36">
        <v>0.012</v>
      </c>
      <c r="L36" s="36">
        <v>0.007</v>
      </c>
      <c r="M36" s="36">
        <v>-0.001</v>
      </c>
      <c r="N36" s="36">
        <v>-0.03</v>
      </c>
    </row>
    <row r="37" spans="2:14" ht="15">
      <c r="B37" s="51" t="s">
        <v>40</v>
      </c>
      <c r="C37" s="52">
        <f>AVERAGE(C8:C36)</f>
        <v>-0.06099999999999999</v>
      </c>
      <c r="D37" s="52">
        <f aca="true" t="shared" si="0" ref="D37:N37">AVERAGE(D8:D36)</f>
        <v>-0.06555172413793103</v>
      </c>
      <c r="E37" s="52">
        <f t="shared" si="0"/>
        <v>-0.0566551724137931</v>
      </c>
      <c r="F37" s="52">
        <f t="shared" si="0"/>
        <v>-0.046965517241379325</v>
      </c>
      <c r="G37" s="52">
        <f t="shared" si="0"/>
        <v>-0.03996551724137931</v>
      </c>
      <c r="H37" s="52">
        <f t="shared" si="0"/>
        <v>-0.05258620689655172</v>
      </c>
      <c r="I37" s="52">
        <f t="shared" si="0"/>
        <v>-0.06010344827586207</v>
      </c>
      <c r="J37" s="52">
        <f t="shared" si="0"/>
        <v>-0.06327586206896552</v>
      </c>
      <c r="K37" s="52">
        <f t="shared" si="0"/>
        <v>-0.06189655172413794</v>
      </c>
      <c r="L37" s="52">
        <f t="shared" si="0"/>
        <v>-0.06031034482758622</v>
      </c>
      <c r="M37" s="52">
        <f t="shared" si="0"/>
        <v>-0.04917241379310345</v>
      </c>
      <c r="N37" s="52">
        <f t="shared" si="0"/>
        <v>-0.056137931034482766</v>
      </c>
    </row>
    <row r="38" spans="2:14" ht="15">
      <c r="B38" s="43" t="s">
        <v>41</v>
      </c>
      <c r="C38" s="44">
        <f>MAX(C8:C36)</f>
        <v>0.14</v>
      </c>
      <c r="D38" s="44">
        <f aca="true" t="shared" si="1" ref="D38:N38">MAX(D8:D36)</f>
        <v>0.145</v>
      </c>
      <c r="E38" s="44">
        <f t="shared" si="1"/>
        <v>0.116</v>
      </c>
      <c r="F38" s="44">
        <f t="shared" si="1"/>
        <v>0.093</v>
      </c>
      <c r="G38" s="44">
        <f t="shared" si="1"/>
        <v>0.077</v>
      </c>
      <c r="H38" s="44">
        <f t="shared" si="1"/>
        <v>0.087</v>
      </c>
      <c r="I38" s="44">
        <f t="shared" si="1"/>
        <v>0.074</v>
      </c>
      <c r="J38" s="44">
        <f t="shared" si="1"/>
        <v>0.057</v>
      </c>
      <c r="K38" s="44">
        <f t="shared" si="1"/>
        <v>0.08</v>
      </c>
      <c r="L38" s="44">
        <f t="shared" si="1"/>
        <v>0.073</v>
      </c>
      <c r="M38" s="44">
        <f t="shared" si="1"/>
        <v>0.078</v>
      </c>
      <c r="N38" s="44">
        <f t="shared" si="1"/>
        <v>0.089</v>
      </c>
    </row>
    <row r="39" spans="2:14" ht="15">
      <c r="B39" s="43" t="s">
        <v>42</v>
      </c>
      <c r="C39" s="44">
        <f>MIN(C8:C36)</f>
        <v>-0.361</v>
      </c>
      <c r="D39" s="44">
        <f aca="true" t="shared" si="2" ref="D39:N39">MIN(D8:D36)</f>
        <v>-0.509</v>
      </c>
      <c r="E39" s="44">
        <f t="shared" si="2"/>
        <v>-0.392</v>
      </c>
      <c r="F39" s="44">
        <f t="shared" si="2"/>
        <v>-0.301</v>
      </c>
      <c r="G39" s="44">
        <f t="shared" si="2"/>
        <v>-0.248</v>
      </c>
      <c r="H39" s="44">
        <f t="shared" si="2"/>
        <v>-0.25</v>
      </c>
      <c r="I39" s="44">
        <f t="shared" si="2"/>
        <v>-0.25</v>
      </c>
      <c r="J39" s="44">
        <f t="shared" si="2"/>
        <v>-0.249</v>
      </c>
      <c r="K39" s="44">
        <f t="shared" si="2"/>
        <v>-0.248</v>
      </c>
      <c r="L39" s="44">
        <f t="shared" si="2"/>
        <v>-0.237</v>
      </c>
      <c r="M39" s="44">
        <f t="shared" si="2"/>
        <v>-0.19</v>
      </c>
      <c r="N39" s="44">
        <f t="shared" si="2"/>
        <v>-0.294</v>
      </c>
    </row>
    <row r="40" spans="2:14" ht="15">
      <c r="B40" s="34" t="s">
        <v>43</v>
      </c>
      <c r="C40" s="35">
        <v>24</v>
      </c>
      <c r="D40" s="35">
        <v>21</v>
      </c>
      <c r="E40" s="35">
        <v>20</v>
      </c>
      <c r="F40" s="35">
        <v>21</v>
      </c>
      <c r="G40" s="35">
        <v>22</v>
      </c>
      <c r="H40" s="35">
        <v>22</v>
      </c>
      <c r="I40" s="35">
        <v>23</v>
      </c>
      <c r="J40" s="35">
        <v>22</v>
      </c>
      <c r="K40" s="35">
        <v>21</v>
      </c>
      <c r="L40" s="35">
        <v>21</v>
      </c>
      <c r="M40" s="35">
        <v>24</v>
      </c>
      <c r="N40" s="35">
        <v>24</v>
      </c>
    </row>
    <row r="41" ht="15.75">
      <c r="B41" s="7"/>
    </row>
  </sheetData>
  <sheetProtection/>
  <mergeCells count="1">
    <mergeCell ref="C6:M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40"/>
  <sheetViews>
    <sheetView zoomScalePageLayoutView="0" workbookViewId="0" topLeftCell="A1">
      <pane ySplit="3765" topLeftCell="A29" activePane="bottomLeft" state="split"/>
      <selection pane="topLeft" activeCell="O8" sqref="O8"/>
      <selection pane="bottomLeft" activeCell="B37" sqref="B37:N39"/>
    </sheetView>
  </sheetViews>
  <sheetFormatPr defaultColWidth="11.421875" defaultRowHeight="15"/>
  <cols>
    <col min="1" max="1" width="9.140625" style="0" customWidth="1"/>
    <col min="2" max="2" width="21.7109375" style="0" customWidth="1"/>
    <col min="3" max="14" width="6.140625" style="0" customWidth="1"/>
    <col min="15" max="16384" width="9.140625" style="0" customWidth="1"/>
  </cols>
  <sheetData>
    <row r="2" ht="15">
      <c r="B2" s="13" t="s">
        <v>69</v>
      </c>
    </row>
    <row r="3" ht="16.5">
      <c r="B3" s="13" t="s">
        <v>61</v>
      </c>
    </row>
    <row r="4" ht="15">
      <c r="B4" s="55" t="s">
        <v>78</v>
      </c>
    </row>
    <row r="5" ht="15.75" thickBot="1">
      <c r="B5" s="1"/>
    </row>
    <row r="6" spans="2:14" ht="15.75" thickBot="1">
      <c r="B6" s="2"/>
      <c r="C6" s="63" t="s">
        <v>63</v>
      </c>
      <c r="D6" s="64"/>
      <c r="E6" s="64"/>
      <c r="F6" s="64"/>
      <c r="G6" s="64"/>
      <c r="H6" s="64"/>
      <c r="I6" s="64"/>
      <c r="J6" s="64"/>
      <c r="K6" s="64"/>
      <c r="L6" s="64"/>
      <c r="M6" s="65"/>
      <c r="N6" s="3"/>
    </row>
    <row r="7" spans="2:14" ht="15">
      <c r="B7" s="47"/>
      <c r="C7" s="48">
        <v>1989</v>
      </c>
      <c r="D7" s="49">
        <v>1990</v>
      </c>
      <c r="E7" s="49">
        <v>1991</v>
      </c>
      <c r="F7" s="49">
        <v>1992</v>
      </c>
      <c r="G7" s="49">
        <v>1993</v>
      </c>
      <c r="H7" s="49">
        <v>1994</v>
      </c>
      <c r="I7" s="49">
        <v>1995</v>
      </c>
      <c r="J7" s="49">
        <v>1996</v>
      </c>
      <c r="K7" s="49">
        <v>1997</v>
      </c>
      <c r="L7" s="49">
        <v>1998</v>
      </c>
      <c r="M7" s="49">
        <v>1999</v>
      </c>
      <c r="N7" s="53" t="s">
        <v>40</v>
      </c>
    </row>
    <row r="8" spans="2:14" ht="15">
      <c r="B8" s="30" t="s">
        <v>11</v>
      </c>
      <c r="C8" s="36">
        <v>0.01</v>
      </c>
      <c r="D8" s="36">
        <v>0.024</v>
      </c>
      <c r="E8" s="36">
        <v>0.023</v>
      </c>
      <c r="F8" s="36">
        <v>0.021</v>
      </c>
      <c r="G8" s="36">
        <v>0.021</v>
      </c>
      <c r="H8" s="36">
        <v>0.021</v>
      </c>
      <c r="I8" s="36">
        <v>0.022</v>
      </c>
      <c r="J8" s="36">
        <v>0.036</v>
      </c>
      <c r="K8" s="36">
        <v>0.055</v>
      </c>
      <c r="L8" s="36">
        <v>0.028</v>
      </c>
      <c r="M8" s="36">
        <v>-0.039</v>
      </c>
      <c r="N8" s="39">
        <v>0.02</v>
      </c>
    </row>
    <row r="9" spans="2:14" ht="15">
      <c r="B9" s="30" t="s">
        <v>12</v>
      </c>
      <c r="C9" s="36">
        <v>-0.11</v>
      </c>
      <c r="D9" s="36">
        <v>-0.036</v>
      </c>
      <c r="E9" s="36">
        <v>-0.032</v>
      </c>
      <c r="F9" s="36">
        <v>-0.036</v>
      </c>
      <c r="G9" s="36">
        <v>-0.035</v>
      </c>
      <c r="H9" s="36">
        <v>-0.035</v>
      </c>
      <c r="I9" s="36">
        <v>-0.035</v>
      </c>
      <c r="J9" s="36">
        <v>-0.01</v>
      </c>
      <c r="K9" s="36">
        <v>-0.038</v>
      </c>
      <c r="L9" s="36">
        <v>-0.019</v>
      </c>
      <c r="M9" s="36">
        <v>0.029</v>
      </c>
      <c r="N9" s="36">
        <v>-0.032</v>
      </c>
    </row>
    <row r="10" spans="2:14" ht="15">
      <c r="B10" s="30" t="s">
        <v>13</v>
      </c>
      <c r="C10" s="36">
        <v>0.032</v>
      </c>
      <c r="D10" s="36">
        <v>0.034</v>
      </c>
      <c r="E10" s="36">
        <v>0.038</v>
      </c>
      <c r="F10" s="36">
        <v>0.036</v>
      </c>
      <c r="G10" s="36">
        <v>0.036</v>
      </c>
      <c r="H10" s="36">
        <v>0.035</v>
      </c>
      <c r="I10" s="36">
        <v>0.032</v>
      </c>
      <c r="J10" s="36">
        <v>0.013</v>
      </c>
      <c r="K10" s="36">
        <v>0.01</v>
      </c>
      <c r="L10" s="36">
        <v>-0.022</v>
      </c>
      <c r="M10" s="36">
        <v>-0.061</v>
      </c>
      <c r="N10" s="39">
        <v>0.017</v>
      </c>
    </row>
    <row r="11" spans="2:14" ht="15">
      <c r="B11" s="30" t="s">
        <v>14</v>
      </c>
      <c r="C11" s="36">
        <v>-0.048</v>
      </c>
      <c r="D11" s="36">
        <v>-0.047</v>
      </c>
      <c r="E11" s="36">
        <v>-0.038</v>
      </c>
      <c r="F11" s="36">
        <v>-0.072</v>
      </c>
      <c r="G11" s="36">
        <v>-0.071</v>
      </c>
      <c r="H11" s="36">
        <v>-0.071</v>
      </c>
      <c r="I11" s="36">
        <v>-0.072</v>
      </c>
      <c r="J11" s="36">
        <v>-0.079</v>
      </c>
      <c r="K11" s="36">
        <v>-0.072</v>
      </c>
      <c r="L11" s="36">
        <v>-0.024</v>
      </c>
      <c r="M11" s="36">
        <v>-0.055</v>
      </c>
      <c r="N11" s="36">
        <v>-0.059</v>
      </c>
    </row>
    <row r="12" spans="2:14" ht="15">
      <c r="B12" s="30" t="s">
        <v>15</v>
      </c>
      <c r="C12" s="36">
        <v>-0.112</v>
      </c>
      <c r="D12" s="36">
        <v>-0.094</v>
      </c>
      <c r="E12" s="36">
        <v>-0.101</v>
      </c>
      <c r="F12" s="36">
        <v>-0.086</v>
      </c>
      <c r="G12" s="36">
        <v>-0.085</v>
      </c>
      <c r="H12" s="36">
        <v>-0.084</v>
      </c>
      <c r="I12" s="36">
        <v>-0.085</v>
      </c>
      <c r="J12" s="36">
        <v>-0.098</v>
      </c>
      <c r="K12" s="36">
        <v>-0.112</v>
      </c>
      <c r="L12" s="36">
        <v>-0.117</v>
      </c>
      <c r="M12" s="36">
        <v>-0.139</v>
      </c>
      <c r="N12" s="36">
        <v>-0.101</v>
      </c>
    </row>
    <row r="13" spans="2:14" ht="15">
      <c r="B13" s="30" t="s">
        <v>16</v>
      </c>
      <c r="C13" s="36">
        <v>0.03</v>
      </c>
      <c r="D13" s="36">
        <v>0.05</v>
      </c>
      <c r="E13" s="36">
        <v>0.047</v>
      </c>
      <c r="F13" s="36">
        <v>0.041</v>
      </c>
      <c r="G13" s="36">
        <v>0.043</v>
      </c>
      <c r="H13" s="36">
        <v>0.043</v>
      </c>
      <c r="I13" s="36">
        <v>0.043</v>
      </c>
      <c r="J13" s="36">
        <v>0.092</v>
      </c>
      <c r="K13" s="36">
        <v>0.118</v>
      </c>
      <c r="L13" s="36">
        <v>0.075</v>
      </c>
      <c r="M13" s="36">
        <v>-0.022</v>
      </c>
      <c r="N13" s="39">
        <v>0.051</v>
      </c>
    </row>
    <row r="14" spans="2:14" ht="15">
      <c r="B14" s="30" t="s">
        <v>17</v>
      </c>
      <c r="C14" s="36">
        <v>0.069</v>
      </c>
      <c r="D14" s="36">
        <v>0.048</v>
      </c>
      <c r="E14" s="36">
        <v>0.059</v>
      </c>
      <c r="F14" s="36">
        <v>0.031</v>
      </c>
      <c r="G14" s="36">
        <v>0.031</v>
      </c>
      <c r="H14" s="36">
        <v>0.041</v>
      </c>
      <c r="I14" s="36">
        <v>0.039</v>
      </c>
      <c r="J14" s="36">
        <v>0.01</v>
      </c>
      <c r="K14" s="36">
        <v>0.01</v>
      </c>
      <c r="L14" s="36">
        <v>0.008</v>
      </c>
      <c r="M14" s="36">
        <v>-0.023</v>
      </c>
      <c r="N14" s="39">
        <v>0.029</v>
      </c>
    </row>
    <row r="15" spans="2:14" ht="15">
      <c r="B15" s="30" t="s">
        <v>18</v>
      </c>
      <c r="C15" s="36">
        <v>-0.009</v>
      </c>
      <c r="D15" s="36">
        <v>0.001</v>
      </c>
      <c r="E15" s="36">
        <v>-0.001</v>
      </c>
      <c r="F15" s="36">
        <v>-0.019</v>
      </c>
      <c r="G15" s="36">
        <v>-0.019</v>
      </c>
      <c r="H15" s="36">
        <v>-0.014</v>
      </c>
      <c r="I15" s="36">
        <v>-0.014</v>
      </c>
      <c r="J15" s="36">
        <v>-0.028</v>
      </c>
      <c r="K15" s="36">
        <v>-0.022</v>
      </c>
      <c r="L15" s="36">
        <v>-0.029</v>
      </c>
      <c r="M15" s="36">
        <v>-0.036</v>
      </c>
      <c r="N15" s="36">
        <v>-0.017</v>
      </c>
    </row>
    <row r="16" spans="2:14" ht="15">
      <c r="B16" s="30" t="s">
        <v>19</v>
      </c>
      <c r="C16" s="36">
        <v>-0.114</v>
      </c>
      <c r="D16" s="36">
        <v>-0.123</v>
      </c>
      <c r="E16" s="36">
        <v>-0.123</v>
      </c>
      <c r="F16" s="36">
        <v>-0.119</v>
      </c>
      <c r="G16" s="36">
        <v>-0.119</v>
      </c>
      <c r="H16" s="36">
        <v>-0.119</v>
      </c>
      <c r="I16" s="36">
        <v>-0.119</v>
      </c>
      <c r="J16" s="36">
        <v>-0.077</v>
      </c>
      <c r="K16" s="36">
        <v>-0.065</v>
      </c>
      <c r="L16" s="36">
        <v>-0.01</v>
      </c>
      <c r="M16" s="36">
        <v>-0.05</v>
      </c>
      <c r="N16" s="36">
        <v>-0.094</v>
      </c>
    </row>
    <row r="17" spans="2:14" ht="15">
      <c r="B17" s="30" t="s">
        <v>20</v>
      </c>
      <c r="C17" s="36">
        <v>-0.19</v>
      </c>
      <c r="D17" s="36">
        <v>-0.129</v>
      </c>
      <c r="E17" s="36">
        <v>-0.139</v>
      </c>
      <c r="F17" s="36">
        <v>-0.106</v>
      </c>
      <c r="G17" s="36">
        <v>-0.106</v>
      </c>
      <c r="H17" s="36">
        <v>-0.105</v>
      </c>
      <c r="I17" s="36">
        <v>-0.111</v>
      </c>
      <c r="J17" s="36">
        <v>-0.12</v>
      </c>
      <c r="K17" s="36">
        <v>-0.088</v>
      </c>
      <c r="L17" s="36">
        <v>-0.059</v>
      </c>
      <c r="M17" s="36">
        <v>-0.067</v>
      </c>
      <c r="N17" s="36">
        <v>-0.111</v>
      </c>
    </row>
    <row r="18" spans="2:14" ht="15">
      <c r="B18" s="30" t="s">
        <v>56</v>
      </c>
      <c r="C18" s="36">
        <v>-0.051</v>
      </c>
      <c r="D18" s="36">
        <v>-0.021</v>
      </c>
      <c r="E18" s="36">
        <v>-0.018</v>
      </c>
      <c r="F18" s="36">
        <v>-0.002</v>
      </c>
      <c r="G18" s="36">
        <v>-0.002</v>
      </c>
      <c r="H18" s="36">
        <v>-0.002</v>
      </c>
      <c r="I18" s="36">
        <v>-0.008</v>
      </c>
      <c r="J18" s="36">
        <v>0.003</v>
      </c>
      <c r="K18" s="36">
        <v>0.031</v>
      </c>
      <c r="L18" s="36">
        <v>0.072</v>
      </c>
      <c r="M18" s="36">
        <v>0.031</v>
      </c>
      <c r="N18" s="39">
        <v>0.003</v>
      </c>
    </row>
    <row r="19" spans="2:14" ht="15">
      <c r="B19" s="30" t="s">
        <v>22</v>
      </c>
      <c r="C19" s="36">
        <v>-0.001</v>
      </c>
      <c r="D19" s="36">
        <v>-0.011</v>
      </c>
      <c r="E19" s="36">
        <v>-0.012</v>
      </c>
      <c r="F19" s="36">
        <v>-0.015</v>
      </c>
      <c r="G19" s="36">
        <v>-0.018</v>
      </c>
      <c r="H19" s="36">
        <v>-0.019</v>
      </c>
      <c r="I19" s="36">
        <v>-0.016</v>
      </c>
      <c r="J19" s="36">
        <v>0.009</v>
      </c>
      <c r="K19" s="36">
        <v>0.02</v>
      </c>
      <c r="L19" s="36">
        <v>0.023</v>
      </c>
      <c r="M19" s="36">
        <v>0.017</v>
      </c>
      <c r="N19" s="36">
        <v>-0.002</v>
      </c>
    </row>
    <row r="20" spans="2:14" ht="15">
      <c r="B20" s="30" t="s">
        <v>23</v>
      </c>
      <c r="C20" s="36">
        <v>-0.056</v>
      </c>
      <c r="D20" s="36">
        <v>-0.041</v>
      </c>
      <c r="E20" s="36">
        <v>-0.041</v>
      </c>
      <c r="F20" s="36">
        <v>-0.039</v>
      </c>
      <c r="G20" s="36">
        <v>-0.038</v>
      </c>
      <c r="H20" s="36">
        <v>-0.036</v>
      </c>
      <c r="I20" s="36">
        <v>-0.036</v>
      </c>
      <c r="J20" s="36">
        <v>-0.042</v>
      </c>
      <c r="K20" s="36">
        <v>-0.037</v>
      </c>
      <c r="L20" s="36">
        <v>-0.035</v>
      </c>
      <c r="M20" s="36">
        <v>-0.031</v>
      </c>
      <c r="N20" s="36">
        <v>-0.039</v>
      </c>
    </row>
    <row r="21" spans="2:14" ht="15">
      <c r="B21" s="30" t="s">
        <v>24</v>
      </c>
      <c r="C21" s="36">
        <v>0.078</v>
      </c>
      <c r="D21" s="36">
        <v>0.065</v>
      </c>
      <c r="E21" s="36">
        <v>0.067</v>
      </c>
      <c r="F21" s="36">
        <v>0.031</v>
      </c>
      <c r="G21" s="36">
        <v>0.033</v>
      </c>
      <c r="H21" s="36">
        <v>0.033</v>
      </c>
      <c r="I21" s="36">
        <v>0.035</v>
      </c>
      <c r="J21" s="36">
        <v>0.035</v>
      </c>
      <c r="K21" s="36">
        <v>0.037</v>
      </c>
      <c r="L21" s="36">
        <v>0.033</v>
      </c>
      <c r="M21" s="36">
        <v>0.026</v>
      </c>
      <c r="N21" s="39">
        <v>0.043</v>
      </c>
    </row>
    <row r="22" spans="2:14" ht="15">
      <c r="B22" s="30" t="s">
        <v>25</v>
      </c>
      <c r="C22" s="36">
        <v>-0.054</v>
      </c>
      <c r="D22" s="36">
        <v>-0.075</v>
      </c>
      <c r="E22" s="36">
        <v>-0.065</v>
      </c>
      <c r="F22" s="36">
        <v>-0.045</v>
      </c>
      <c r="G22" s="36">
        <v>-0.046</v>
      </c>
      <c r="H22" s="36">
        <v>-0.046</v>
      </c>
      <c r="I22" s="36">
        <v>-0.052</v>
      </c>
      <c r="J22" s="36">
        <v>0.003</v>
      </c>
      <c r="K22" s="36">
        <v>0</v>
      </c>
      <c r="L22" s="36">
        <v>-0.018</v>
      </c>
      <c r="M22" s="36">
        <v>-0.073</v>
      </c>
      <c r="N22" s="36">
        <v>-0.043</v>
      </c>
    </row>
    <row r="23" spans="2:14" ht="15">
      <c r="B23" s="30" t="s">
        <v>26</v>
      </c>
      <c r="C23" s="36">
        <v>-0.029</v>
      </c>
      <c r="D23" s="36">
        <v>-0.031</v>
      </c>
      <c r="E23" s="36">
        <v>-0.04</v>
      </c>
      <c r="F23" s="36">
        <v>-0.064</v>
      </c>
      <c r="G23" s="36">
        <v>-0.071</v>
      </c>
      <c r="H23" s="36">
        <v>-0.069</v>
      </c>
      <c r="I23" s="36">
        <v>-0.072</v>
      </c>
      <c r="J23" s="36">
        <v>-0.119</v>
      </c>
      <c r="K23" s="36">
        <v>-0.144</v>
      </c>
      <c r="L23" s="36">
        <v>-0.122</v>
      </c>
      <c r="M23" s="36">
        <v>-0.008</v>
      </c>
      <c r="N23" s="36">
        <v>-0.07</v>
      </c>
    </row>
    <row r="24" spans="2:14" ht="15">
      <c r="B24" s="30" t="s">
        <v>27</v>
      </c>
      <c r="C24" s="36">
        <v>-0.091</v>
      </c>
      <c r="D24" s="36">
        <v>-0.094</v>
      </c>
      <c r="E24" s="36">
        <v>-0.095</v>
      </c>
      <c r="F24" s="36">
        <v>-0.094</v>
      </c>
      <c r="G24" s="36">
        <v>-0.112</v>
      </c>
      <c r="H24" s="36">
        <v>-0.115</v>
      </c>
      <c r="I24" s="36">
        <v>-0.113</v>
      </c>
      <c r="J24" s="36">
        <v>-0.089</v>
      </c>
      <c r="K24" s="36">
        <v>-0.025</v>
      </c>
      <c r="L24" s="36">
        <v>-0.088</v>
      </c>
      <c r="M24" s="36">
        <v>-0.032</v>
      </c>
      <c r="N24" s="36">
        <v>-0.086</v>
      </c>
    </row>
    <row r="25" spans="2:14" ht="15">
      <c r="B25" s="30" t="s">
        <v>28</v>
      </c>
      <c r="C25" s="36">
        <v>-0.016</v>
      </c>
      <c r="D25" s="36">
        <v>-0.045</v>
      </c>
      <c r="E25" s="36">
        <v>-0.051</v>
      </c>
      <c r="F25" s="36">
        <v>-0.088</v>
      </c>
      <c r="G25" s="36">
        <v>-0.096</v>
      </c>
      <c r="H25" s="36">
        <v>-0.096</v>
      </c>
      <c r="I25" s="36">
        <v>-0.101</v>
      </c>
      <c r="J25" s="36">
        <v>-0.126</v>
      </c>
      <c r="K25" s="36">
        <v>-0.086</v>
      </c>
      <c r="L25" s="36">
        <v>-0.07</v>
      </c>
      <c r="M25" s="36">
        <v>0.004</v>
      </c>
      <c r="N25" s="36">
        <v>-0.07</v>
      </c>
    </row>
    <row r="26" spans="2:14" ht="15">
      <c r="B26" s="30" t="s">
        <v>57</v>
      </c>
      <c r="C26" s="36">
        <v>-0.027</v>
      </c>
      <c r="D26" s="36">
        <v>-0.052</v>
      </c>
      <c r="E26" s="36">
        <v>-0.047</v>
      </c>
      <c r="F26" s="36">
        <v>-0.004</v>
      </c>
      <c r="G26" s="36">
        <v>0.001</v>
      </c>
      <c r="H26" s="36">
        <v>0.001</v>
      </c>
      <c r="I26" s="36">
        <v>0.002</v>
      </c>
      <c r="J26" s="36">
        <v>0.019</v>
      </c>
      <c r="K26" s="36">
        <v>0.04</v>
      </c>
      <c r="L26" s="36">
        <v>0.031</v>
      </c>
      <c r="M26" s="36">
        <v>0.044</v>
      </c>
      <c r="N26" s="39">
        <v>0.001</v>
      </c>
    </row>
    <row r="27" spans="2:14" ht="15">
      <c r="B27" s="30" t="s">
        <v>30</v>
      </c>
      <c r="C27" s="36">
        <v>-0.037</v>
      </c>
      <c r="D27" s="36">
        <v>-0.023</v>
      </c>
      <c r="E27" s="36">
        <v>-0.023</v>
      </c>
      <c r="F27" s="36">
        <v>-0.025</v>
      </c>
      <c r="G27" s="36">
        <v>-0.026</v>
      </c>
      <c r="H27" s="36">
        <v>-0.019</v>
      </c>
      <c r="I27" s="36">
        <v>-0.018</v>
      </c>
      <c r="J27" s="36">
        <v>-0.049</v>
      </c>
      <c r="K27" s="36">
        <v>-0.048</v>
      </c>
      <c r="L27" s="36">
        <v>-0.022</v>
      </c>
      <c r="M27" s="36">
        <v>-0.042</v>
      </c>
      <c r="N27" s="36">
        <v>-0.03</v>
      </c>
    </row>
    <row r="28" spans="2:14" ht="15">
      <c r="B28" s="30" t="s">
        <v>31</v>
      </c>
      <c r="C28" s="36">
        <v>-0.037</v>
      </c>
      <c r="D28" s="36">
        <v>-0.014</v>
      </c>
      <c r="E28" s="36">
        <v>-0.005</v>
      </c>
      <c r="F28" s="36">
        <v>-0.004</v>
      </c>
      <c r="G28" s="36">
        <v>-0.003</v>
      </c>
      <c r="H28" s="36">
        <v>-0.003</v>
      </c>
      <c r="I28" s="36">
        <v>-0.001</v>
      </c>
      <c r="J28" s="36">
        <v>-0.001</v>
      </c>
      <c r="K28" s="36">
        <v>-0.016</v>
      </c>
      <c r="L28" s="36">
        <v>-0.072</v>
      </c>
      <c r="M28" s="36">
        <v>-0.011</v>
      </c>
      <c r="N28" s="36">
        <v>-0.015</v>
      </c>
    </row>
    <row r="29" spans="2:14" ht="15">
      <c r="B29" s="30" t="s">
        <v>32</v>
      </c>
      <c r="C29" s="36">
        <v>-0.059</v>
      </c>
      <c r="D29" s="36">
        <v>-0.059</v>
      </c>
      <c r="E29" s="36">
        <v>-0.062</v>
      </c>
      <c r="F29" s="36">
        <v>-0.06</v>
      </c>
      <c r="G29" s="36">
        <v>-0.06</v>
      </c>
      <c r="H29" s="36">
        <v>-0.061</v>
      </c>
      <c r="I29" s="36">
        <v>-0.062</v>
      </c>
      <c r="J29" s="36">
        <v>-0.028</v>
      </c>
      <c r="K29" s="36">
        <v>-0.018</v>
      </c>
      <c r="L29" s="36">
        <v>0.003</v>
      </c>
      <c r="M29" s="36">
        <v>-0.001</v>
      </c>
      <c r="N29" s="36">
        <v>-0.042</v>
      </c>
    </row>
    <row r="30" spans="2:14" ht="15">
      <c r="B30" s="30" t="s">
        <v>33</v>
      </c>
      <c r="C30" s="36">
        <v>-0.136</v>
      </c>
      <c r="D30" s="36">
        <v>-0.143</v>
      </c>
      <c r="E30" s="36">
        <v>-0.159</v>
      </c>
      <c r="F30" s="36">
        <v>-0.195</v>
      </c>
      <c r="G30" s="36">
        <v>-0.193</v>
      </c>
      <c r="H30" s="36">
        <v>-0.193</v>
      </c>
      <c r="I30" s="36">
        <v>-0.203</v>
      </c>
      <c r="J30" s="36">
        <v>-0.225</v>
      </c>
      <c r="K30" s="36">
        <v>-0.199</v>
      </c>
      <c r="L30" s="36">
        <v>-0.193</v>
      </c>
      <c r="M30" s="36">
        <v>-0.075</v>
      </c>
      <c r="N30" s="36">
        <v>-0.174</v>
      </c>
    </row>
    <row r="31" spans="2:14" ht="15">
      <c r="B31" s="30" t="s">
        <v>34</v>
      </c>
      <c r="C31" s="36">
        <v>-0.124</v>
      </c>
      <c r="D31" s="36">
        <v>-0.132</v>
      </c>
      <c r="E31" s="36">
        <v>-0.136</v>
      </c>
      <c r="F31" s="36">
        <v>-0.168</v>
      </c>
      <c r="G31" s="36">
        <v>-0.166</v>
      </c>
      <c r="H31" s="36">
        <v>-0.161</v>
      </c>
      <c r="I31" s="36">
        <v>-0.163</v>
      </c>
      <c r="J31" s="36">
        <v>-0.185</v>
      </c>
      <c r="K31" s="36">
        <v>-0.186</v>
      </c>
      <c r="L31" s="36">
        <v>-0.113</v>
      </c>
      <c r="M31" s="36">
        <v>0.022</v>
      </c>
      <c r="N31" s="36">
        <v>-0.137</v>
      </c>
    </row>
    <row r="32" spans="2:14" ht="15">
      <c r="B32" s="30" t="s">
        <v>35</v>
      </c>
      <c r="C32" s="36">
        <v>-0.06</v>
      </c>
      <c r="D32" s="36">
        <v>-0.006</v>
      </c>
      <c r="E32" s="36">
        <v>-0.007</v>
      </c>
      <c r="F32" s="36">
        <v>-0.012</v>
      </c>
      <c r="G32" s="36">
        <v>-0.012</v>
      </c>
      <c r="H32" s="36">
        <v>-0.008</v>
      </c>
      <c r="I32" s="36">
        <v>-0.008</v>
      </c>
      <c r="J32" s="36">
        <v>-0.012</v>
      </c>
      <c r="K32" s="36">
        <v>-0.01</v>
      </c>
      <c r="L32" s="36">
        <v>0.01</v>
      </c>
      <c r="M32" s="36">
        <v>0.019</v>
      </c>
      <c r="N32" s="36">
        <v>-0.01</v>
      </c>
    </row>
    <row r="33" spans="2:14" ht="15">
      <c r="B33" s="30" t="s">
        <v>58</v>
      </c>
      <c r="C33" s="36">
        <v>-0.022</v>
      </c>
      <c r="D33" s="36">
        <v>-0.023</v>
      </c>
      <c r="E33" s="36">
        <v>-0.021</v>
      </c>
      <c r="F33" s="36">
        <v>-0.018</v>
      </c>
      <c r="G33" s="36">
        <v>-0.01</v>
      </c>
      <c r="H33" s="36">
        <v>-0.011</v>
      </c>
      <c r="I33" s="36">
        <v>-0.01</v>
      </c>
      <c r="J33" s="36">
        <v>0.007</v>
      </c>
      <c r="K33" s="36">
        <v>0.028</v>
      </c>
      <c r="L33" s="36">
        <v>-0.038</v>
      </c>
      <c r="M33" s="36">
        <v>-0.014</v>
      </c>
      <c r="N33" s="36">
        <v>-0.012</v>
      </c>
    </row>
    <row r="34" spans="2:14" ht="15">
      <c r="B34" s="30" t="s">
        <v>59</v>
      </c>
      <c r="C34" s="36">
        <v>-0.095</v>
      </c>
      <c r="D34" s="36">
        <v>-0.016</v>
      </c>
      <c r="E34" s="36">
        <v>-0.016</v>
      </c>
      <c r="F34" s="36">
        <v>-0.052</v>
      </c>
      <c r="G34" s="36">
        <v>-0.052</v>
      </c>
      <c r="H34" s="36">
        <v>-0.055</v>
      </c>
      <c r="I34" s="36">
        <v>-0.05</v>
      </c>
      <c r="J34" s="36">
        <v>-0.015</v>
      </c>
      <c r="K34" s="36">
        <v>-0.038</v>
      </c>
      <c r="L34" s="36">
        <v>-0.001</v>
      </c>
      <c r="M34" s="36">
        <v>0.004</v>
      </c>
      <c r="N34" s="36">
        <v>-0.035</v>
      </c>
    </row>
    <row r="35" spans="2:14" ht="15">
      <c r="B35" s="30" t="s">
        <v>38</v>
      </c>
      <c r="C35" s="36">
        <v>-0.166</v>
      </c>
      <c r="D35" s="36">
        <v>-0.167</v>
      </c>
      <c r="E35" s="36">
        <v>-0.175</v>
      </c>
      <c r="F35" s="36">
        <v>-0.196</v>
      </c>
      <c r="G35" s="36">
        <v>-0.195</v>
      </c>
      <c r="H35" s="36">
        <v>-0.191</v>
      </c>
      <c r="I35" s="36">
        <v>-0.189</v>
      </c>
      <c r="J35" s="36">
        <v>-0.216</v>
      </c>
      <c r="K35" s="36">
        <v>-0.237</v>
      </c>
      <c r="L35" s="36">
        <v>-0.211</v>
      </c>
      <c r="M35" s="36">
        <v>-0.034</v>
      </c>
      <c r="N35" s="36">
        <v>-0.18</v>
      </c>
    </row>
    <row r="36" spans="2:14" ht="15">
      <c r="B36" s="30" t="s">
        <v>39</v>
      </c>
      <c r="C36" s="36">
        <v>-0.001</v>
      </c>
      <c r="D36" s="36">
        <v>0.042</v>
      </c>
      <c r="E36" s="36">
        <v>0.044</v>
      </c>
      <c r="F36" s="36">
        <v>0.041</v>
      </c>
      <c r="G36" s="36">
        <v>0.038</v>
      </c>
      <c r="H36" s="36">
        <v>0.039</v>
      </c>
      <c r="I36" s="36">
        <v>0.038</v>
      </c>
      <c r="J36" s="36">
        <v>0.04</v>
      </c>
      <c r="K36" s="36">
        <v>0.043</v>
      </c>
      <c r="L36" s="36">
        <v>0.101</v>
      </c>
      <c r="M36" s="36">
        <v>0.043</v>
      </c>
      <c r="N36" s="39">
        <v>0.043</v>
      </c>
    </row>
    <row r="37" spans="2:14" ht="15">
      <c r="B37" s="51" t="s">
        <v>40</v>
      </c>
      <c r="C37" s="52">
        <f>AVERAGE(C8:C36)</f>
        <v>-0.04917241379310345</v>
      </c>
      <c r="D37" s="52">
        <f aca="true" t="shared" si="0" ref="D37:N37">AVERAGE(D8:D36)</f>
        <v>-0.03855172413793104</v>
      </c>
      <c r="E37" s="52">
        <f t="shared" si="0"/>
        <v>-0.03893103448275862</v>
      </c>
      <c r="F37" s="52">
        <f t="shared" si="0"/>
        <v>-0.04544827586206897</v>
      </c>
      <c r="G37" s="52">
        <f t="shared" si="0"/>
        <v>-0.04593103448275862</v>
      </c>
      <c r="H37" s="52">
        <f t="shared" si="0"/>
        <v>-0.04482758620689655</v>
      </c>
      <c r="I37" s="52">
        <f t="shared" si="0"/>
        <v>-0.04575862068965518</v>
      </c>
      <c r="J37" s="52">
        <f t="shared" si="0"/>
        <v>-0.04317241379310345</v>
      </c>
      <c r="K37" s="52">
        <f t="shared" si="0"/>
        <v>-0.03617241379310345</v>
      </c>
      <c r="L37" s="52">
        <f t="shared" si="0"/>
        <v>-0.030310344827586207</v>
      </c>
      <c r="M37" s="52">
        <f t="shared" si="0"/>
        <v>-0.01979310344827586</v>
      </c>
      <c r="N37" s="52">
        <f t="shared" si="0"/>
        <v>-0.03972413793103448</v>
      </c>
    </row>
    <row r="38" spans="2:14" ht="15">
      <c r="B38" s="43" t="s">
        <v>41</v>
      </c>
      <c r="C38" s="44">
        <f>MAX(C8:C36)</f>
        <v>0.078</v>
      </c>
      <c r="D38" s="44">
        <f aca="true" t="shared" si="1" ref="D38:N38">MAX(D8:D36)</f>
        <v>0.065</v>
      </c>
      <c r="E38" s="44">
        <f t="shared" si="1"/>
        <v>0.067</v>
      </c>
      <c r="F38" s="44">
        <f t="shared" si="1"/>
        <v>0.041</v>
      </c>
      <c r="G38" s="44">
        <f t="shared" si="1"/>
        <v>0.043</v>
      </c>
      <c r="H38" s="44">
        <f t="shared" si="1"/>
        <v>0.043</v>
      </c>
      <c r="I38" s="44">
        <f t="shared" si="1"/>
        <v>0.043</v>
      </c>
      <c r="J38" s="44">
        <f t="shared" si="1"/>
        <v>0.092</v>
      </c>
      <c r="K38" s="44">
        <f t="shared" si="1"/>
        <v>0.118</v>
      </c>
      <c r="L38" s="44">
        <f t="shared" si="1"/>
        <v>0.101</v>
      </c>
      <c r="M38" s="44">
        <f t="shared" si="1"/>
        <v>0.044</v>
      </c>
      <c r="N38" s="44">
        <f t="shared" si="1"/>
        <v>0.051</v>
      </c>
    </row>
    <row r="39" spans="2:14" ht="15">
      <c r="B39" s="43" t="s">
        <v>42</v>
      </c>
      <c r="C39" s="44">
        <f>MIN(C8:C36)</f>
        <v>-0.19</v>
      </c>
      <c r="D39" s="44">
        <f aca="true" t="shared" si="2" ref="D39:N39">MIN(D8:D36)</f>
        <v>-0.167</v>
      </c>
      <c r="E39" s="44">
        <f t="shared" si="2"/>
        <v>-0.175</v>
      </c>
      <c r="F39" s="44">
        <f t="shared" si="2"/>
        <v>-0.196</v>
      </c>
      <c r="G39" s="44">
        <f t="shared" si="2"/>
        <v>-0.195</v>
      </c>
      <c r="H39" s="44">
        <f t="shared" si="2"/>
        <v>-0.193</v>
      </c>
      <c r="I39" s="44">
        <f t="shared" si="2"/>
        <v>-0.203</v>
      </c>
      <c r="J39" s="44">
        <f t="shared" si="2"/>
        <v>-0.225</v>
      </c>
      <c r="K39" s="44">
        <f t="shared" si="2"/>
        <v>-0.237</v>
      </c>
      <c r="L39" s="44">
        <f t="shared" si="2"/>
        <v>-0.211</v>
      </c>
      <c r="M39" s="44">
        <f t="shared" si="2"/>
        <v>-0.139</v>
      </c>
      <c r="N39" s="44">
        <f t="shared" si="2"/>
        <v>-0.18</v>
      </c>
    </row>
    <row r="40" spans="2:14" ht="15">
      <c r="B40" s="34" t="s">
        <v>43</v>
      </c>
      <c r="C40" s="35">
        <v>24</v>
      </c>
      <c r="D40" s="35">
        <v>22</v>
      </c>
      <c r="E40" s="35">
        <v>23</v>
      </c>
      <c r="F40" s="35">
        <v>23</v>
      </c>
      <c r="G40" s="35">
        <v>22</v>
      </c>
      <c r="H40" s="35">
        <v>22</v>
      </c>
      <c r="I40" s="35">
        <v>22</v>
      </c>
      <c r="J40" s="35">
        <v>18</v>
      </c>
      <c r="K40" s="35">
        <v>18</v>
      </c>
      <c r="L40" s="35">
        <v>19</v>
      </c>
      <c r="M40" s="35">
        <v>19</v>
      </c>
      <c r="N40" s="35">
        <v>21</v>
      </c>
    </row>
  </sheetData>
  <sheetProtection/>
  <mergeCells count="1">
    <mergeCell ref="C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Linares Salazar, Pablo</dc:creator>
  <cp:keywords/>
  <dc:description/>
  <cp:lastModifiedBy>Pablo Fernandez</cp:lastModifiedBy>
  <dcterms:created xsi:type="dcterms:W3CDTF">2013-10-09T09:58:48Z</dcterms:created>
  <dcterms:modified xsi:type="dcterms:W3CDTF">2019-05-24T19:03:29Z</dcterms:modified>
  <cp:category/>
  <cp:version/>
  <cp:contentType/>
  <cp:contentStatus/>
</cp:coreProperties>
</file>